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35" windowHeight="8700" tabRatio="773" activeTab="5"/>
  </bookViews>
  <sheets>
    <sheet name="Table 6" sheetId="1" r:id="rId1"/>
    <sheet name="Table 7" sheetId="2" r:id="rId2"/>
    <sheet name="Table 8" sheetId="3" r:id="rId3"/>
    <sheet name="Table 9" sheetId="4" r:id="rId4"/>
    <sheet name="Table 10 LCC" sheetId="5" r:id="rId5"/>
    <sheet name="Table 11 LCC" sheetId="6" r:id="rId6"/>
    <sheet name="Tables 12-13 LCC" sheetId="7" r:id="rId7"/>
    <sheet name="Tables 14-15 EQU" sheetId="8" r:id="rId8"/>
    <sheet name="Table 16 EQU" sheetId="9" r:id="rId9"/>
    <sheet name="Tables 17-18 MCH" sheetId="10" r:id="rId10"/>
    <sheet name="Table 19 MCH" sheetId="11" r:id="rId11"/>
    <sheet name="Tables 20-22 LCR " sheetId="12" r:id="rId12"/>
  </sheets>
  <definedNames>
    <definedName name="_xlnm.Print_Area" localSheetId="4">'Table 10 LCC'!$A$1:$I$30</definedName>
    <definedName name="Z_254288FA_B860_45B9_9E13_9ECCC9BB2C9C_.wvu.PrintArea" localSheetId="4" hidden="1">'Table 10 LCC'!$A$1:$I$44</definedName>
    <definedName name="Z_254288FA_B860_45B9_9E13_9ECCC9BB2C9C_.wvu.PrintArea" localSheetId="5" hidden="1">'Table 11 LCC'!$B$1:$I$45</definedName>
    <definedName name="Z_254288FA_B860_45B9_9E13_9ECCC9BB2C9C_.wvu.PrintArea" localSheetId="8" hidden="1">'Table 16 EQU'!$A$1:$K$35</definedName>
    <definedName name="Z_254288FA_B860_45B9_9E13_9ECCC9BB2C9C_.wvu.PrintArea" localSheetId="10" hidden="1">'Table 19 MCH'!$A$1:$G$37</definedName>
    <definedName name="Z_254288FA_B860_45B9_9E13_9ECCC9BB2C9C_.wvu.PrintArea" localSheetId="2" hidden="1">'Table 8'!$A$1:$L$38</definedName>
    <definedName name="Z_254288FA_B860_45B9_9E13_9ECCC9BB2C9C_.wvu.PrintArea" localSheetId="6" hidden="1">'Tables 12-13 LCC'!$A$1:$K$38</definedName>
    <definedName name="Z_254288FA_B860_45B9_9E13_9ECCC9BB2C9C_.wvu.PrintArea" localSheetId="7" hidden="1">'Tables 14-15 EQU'!$A$1:$K$57</definedName>
    <definedName name="Z_254288FA_B860_45B9_9E13_9ECCC9BB2C9C_.wvu.PrintArea" localSheetId="9" hidden="1">'Tables 17-18 MCH'!$A$1:$G$60</definedName>
    <definedName name="Z_254288FA_B860_45B9_9E13_9ECCC9BB2C9C_.wvu.PrintArea" localSheetId="11" hidden="1">'Tables 20-22 LCR '!$A$1:$I$51</definedName>
    <definedName name="Z_254288FA_B860_45B9_9E13_9ECCC9BB2C9C_.wvu.Rows" localSheetId="5" hidden="1">'Table 11 LCC'!$29:$29,'Table 11 LCC'!#REF!</definedName>
    <definedName name="Z_2B1EA557_BD23_4810_992C_1B77748D4372_.wvu.PrintArea" localSheetId="4" hidden="1">'Table 10 LCC'!$A$1:$I$30</definedName>
    <definedName name="Z_2B1EA557_BD23_4810_992C_1B77748D4372_.wvu.Rows" localSheetId="5" hidden="1">'Table 11 LCC'!$29:$29</definedName>
    <definedName name="Z_2C769B6C_C576_485D_8889_7D10603B8A4B_.wvu.PrintArea" localSheetId="4" hidden="1">'Table 10 LCC'!$A$1:$I$44</definedName>
    <definedName name="Z_2C769B6C_C576_485D_8889_7D10603B8A4B_.wvu.PrintArea" localSheetId="5" hidden="1">'Table 11 LCC'!$B$1:$I$45</definedName>
    <definedName name="Z_2C769B6C_C576_485D_8889_7D10603B8A4B_.wvu.PrintArea" localSheetId="8" hidden="1">'Table 16 EQU'!$A$1:$K$35</definedName>
    <definedName name="Z_2C769B6C_C576_485D_8889_7D10603B8A4B_.wvu.PrintArea" localSheetId="10" hidden="1">'Table 19 MCH'!$A$1:$G$37</definedName>
    <definedName name="Z_2C769B6C_C576_485D_8889_7D10603B8A4B_.wvu.PrintArea" localSheetId="2" hidden="1">'Table 8'!$A$1:$L$38</definedName>
    <definedName name="Z_2C769B6C_C576_485D_8889_7D10603B8A4B_.wvu.PrintArea" localSheetId="6" hidden="1">'Tables 12-13 LCC'!$A$1:$K$38</definedName>
    <definedName name="Z_2C769B6C_C576_485D_8889_7D10603B8A4B_.wvu.PrintArea" localSheetId="7" hidden="1">'Tables 14-15 EQU'!$A$1:$K$57</definedName>
    <definedName name="Z_2C769B6C_C576_485D_8889_7D10603B8A4B_.wvu.PrintArea" localSheetId="9" hidden="1">'Tables 17-18 MCH'!$A$1:$G$60</definedName>
    <definedName name="Z_2C769B6C_C576_485D_8889_7D10603B8A4B_.wvu.PrintArea" localSheetId="11" hidden="1">'Tables 20-22 LCR '!$A$1:$I$51</definedName>
    <definedName name="Z_2C769B6C_C576_485D_8889_7D10603B8A4B_.wvu.Rows" localSheetId="5" hidden="1">'Table 11 LCC'!$29:$29,'Table 11 LCC'!#REF!</definedName>
    <definedName name="Z_5D0D490B_C500_4ACE_B533_98336BF0F5E9_.wvu.PrintArea" localSheetId="4" hidden="1">'Table 10 LCC'!$A$1:$I$44</definedName>
    <definedName name="Z_5D0D490B_C500_4ACE_B533_98336BF0F5E9_.wvu.PrintArea" localSheetId="5" hidden="1">'Table 11 LCC'!$B$1:$I$45</definedName>
    <definedName name="Z_5D0D490B_C500_4ACE_B533_98336BF0F5E9_.wvu.PrintArea" localSheetId="8" hidden="1">'Table 16 EQU'!$A$1:$K$35</definedName>
    <definedName name="Z_5D0D490B_C500_4ACE_B533_98336BF0F5E9_.wvu.PrintArea" localSheetId="10" hidden="1">'Table 19 MCH'!$A$1:$G$37</definedName>
    <definedName name="Z_5D0D490B_C500_4ACE_B533_98336BF0F5E9_.wvu.PrintArea" localSheetId="2" hidden="1">'Table 8'!$A$1:$L$38</definedName>
    <definedName name="Z_5D0D490B_C500_4ACE_B533_98336BF0F5E9_.wvu.PrintArea" localSheetId="6" hidden="1">'Tables 12-13 LCC'!$A$1:$K$38</definedName>
    <definedName name="Z_5D0D490B_C500_4ACE_B533_98336BF0F5E9_.wvu.PrintArea" localSheetId="7" hidden="1">'Tables 14-15 EQU'!$A$1:$K$57</definedName>
    <definedName name="Z_5D0D490B_C500_4ACE_B533_98336BF0F5E9_.wvu.PrintArea" localSheetId="9" hidden="1">'Tables 17-18 MCH'!$A$1:$G$60</definedName>
    <definedName name="Z_5D0D490B_C500_4ACE_B533_98336BF0F5E9_.wvu.PrintArea" localSheetId="11" hidden="1">'Tables 20-22 LCR '!$A$1:$I$51</definedName>
    <definedName name="Z_5D0D490B_C500_4ACE_B533_98336BF0F5E9_.wvu.Rows" localSheetId="5" hidden="1">'Table 11 LCC'!$29:$29,'Table 11 LCC'!#REF!</definedName>
    <definedName name="Z_6194E82F_359A_4C85_A461_A13345A79427_.wvu.PrintArea" localSheetId="4" hidden="1">'Table 10 LCC'!$A$1:$I$30</definedName>
    <definedName name="Z_6194E82F_359A_4C85_A461_A13345A79427_.wvu.Rows" localSheetId="5" hidden="1">'Table 11 LCC'!$29:$29</definedName>
    <definedName name="Z_7AED6B8D_3C12_4444_AE0A_7EC5738ECF57_.wvu.PrintArea" localSheetId="4" hidden="1">'Table 10 LCC'!$A$1:$I$30</definedName>
    <definedName name="Z_7AED6B8D_3C12_4444_AE0A_7EC5738ECF57_.wvu.Rows" localSheetId="5" hidden="1">'Table 11 LCC'!$29:$29</definedName>
  </definedNames>
  <calcPr fullCalcOnLoad="1"/>
</workbook>
</file>

<file path=xl/comments4.xml><?xml version="1.0" encoding="utf-8"?>
<comments xmlns="http://schemas.openxmlformats.org/spreadsheetml/2006/main">
  <authors>
    <author>j2richar</author>
  </authors>
  <commentList>
    <comment ref="F11" authorId="0">
      <text>
        <r>
          <rPr>
            <b/>
            <sz val="8"/>
            <rFont val="Tahoma"/>
            <family val="0"/>
          </rPr>
          <t>j2richar:</t>
        </r>
        <r>
          <rPr>
            <sz val="8"/>
            <rFont val="Tahoma"/>
            <family val="0"/>
          </rPr>
          <t xml:space="preserve">
Includes debt prepayment premiums and charges of $12 MM for 1Q'2005
</t>
        </r>
      </text>
    </comment>
    <comment ref="H11" authorId="0">
      <text>
        <r>
          <rPr>
            <b/>
            <sz val="8"/>
            <rFont val="Tahoma"/>
            <family val="0"/>
          </rPr>
          <t>j2richar:</t>
        </r>
        <r>
          <rPr>
            <sz val="8"/>
            <rFont val="Tahoma"/>
            <family val="0"/>
          </rPr>
          <t xml:space="preserve">
Includes $17MM of debt prepayment premiums and charges for 4Q'05
</t>
        </r>
      </text>
    </comment>
  </commentList>
</comments>
</file>

<file path=xl/sharedStrings.xml><?xml version="1.0" encoding="utf-8"?>
<sst xmlns="http://schemas.openxmlformats.org/spreadsheetml/2006/main" count="426" uniqueCount="260">
  <si>
    <t>Depreciation and amortization</t>
  </si>
  <si>
    <t>Cash flow from operations</t>
  </si>
  <si>
    <t>Capital expenditures</t>
  </si>
  <si>
    <t>Minority interest</t>
  </si>
  <si>
    <t xml:space="preserve">     Depreciation and amortization</t>
  </si>
  <si>
    <t>Dividends paid</t>
  </si>
  <si>
    <t>Cash and cash equivalents</t>
  </si>
  <si>
    <t>Prepaid expenses and other current assets</t>
  </si>
  <si>
    <t xml:space="preserve">    Total current assets</t>
  </si>
  <si>
    <t xml:space="preserve">    Total assets</t>
  </si>
  <si>
    <t>Accounts payable</t>
  </si>
  <si>
    <t xml:space="preserve">    Total current liabilities</t>
  </si>
  <si>
    <t>Deferred income taxes</t>
  </si>
  <si>
    <t xml:space="preserve">    Total liabilities and stockholders' equity</t>
  </si>
  <si>
    <t>(Millions of dollars)</t>
  </si>
  <si>
    <t>Inventories</t>
  </si>
  <si>
    <t>Property, plant and equipment, net</t>
  </si>
  <si>
    <t>Goodwill, net</t>
  </si>
  <si>
    <t>Current maturities of long-term debt</t>
  </si>
  <si>
    <t>Total current assets</t>
  </si>
  <si>
    <t xml:space="preserve">    Gasoline</t>
  </si>
  <si>
    <t xml:space="preserve">    Diesel and heating oil</t>
  </si>
  <si>
    <t xml:space="preserve">    Jet fuel</t>
  </si>
  <si>
    <t xml:space="preserve">    Aromatics</t>
  </si>
  <si>
    <t xml:space="preserve">Sales and other operating revenues </t>
  </si>
  <si>
    <t>Investments and long-term receivables:</t>
  </si>
  <si>
    <t xml:space="preserve">    Other investments and long-term receivables</t>
  </si>
  <si>
    <t>Interest expense, net</t>
  </si>
  <si>
    <t>Effect of exchange rate changes on cash</t>
  </si>
  <si>
    <t>(Millions of dollars, except per share data)</t>
  </si>
  <si>
    <t>Partners' capital</t>
  </si>
  <si>
    <t xml:space="preserve">    Total liabilities and partners' capital</t>
  </si>
  <si>
    <t xml:space="preserve">    Total liabilities and partners' capital </t>
  </si>
  <si>
    <t>Expenditures for property, plant and equipment</t>
  </si>
  <si>
    <t>Refinery Runs</t>
  </si>
  <si>
    <t xml:space="preserve">    Other crude oil</t>
  </si>
  <si>
    <t xml:space="preserve">        Total crude oil</t>
  </si>
  <si>
    <t xml:space="preserve">        Total refined products volumes</t>
  </si>
  <si>
    <t>(d)</t>
  </si>
  <si>
    <t xml:space="preserve">      Styrene monomer (pounds) </t>
  </si>
  <si>
    <t>(b)</t>
  </si>
  <si>
    <t>(a)</t>
  </si>
  <si>
    <t xml:space="preserve">Other </t>
  </si>
  <si>
    <t>(c)</t>
  </si>
  <si>
    <t>Distributions from affiliates in excess of earnings</t>
  </si>
  <si>
    <t xml:space="preserve"> Co-products:</t>
  </si>
  <si>
    <t>December 31,</t>
  </si>
  <si>
    <t>Deferred tax assets</t>
  </si>
  <si>
    <t xml:space="preserve">     Accounts receivable</t>
  </si>
  <si>
    <t xml:space="preserve">     Inventories</t>
  </si>
  <si>
    <t>Loans payable to partners</t>
  </si>
  <si>
    <t>Long-term debt</t>
  </si>
  <si>
    <t>Other liabilities</t>
  </si>
  <si>
    <t xml:space="preserve">    Investment in PO joint ventures             </t>
  </si>
  <si>
    <t>Other assets, net</t>
  </si>
  <si>
    <t xml:space="preserve">      MTBE and other TBA derivatives (gallons)</t>
  </si>
  <si>
    <t>months ended</t>
  </si>
  <si>
    <t xml:space="preserve">    Crude Supply Agreement</t>
  </si>
  <si>
    <t>Adjustments:</t>
  </si>
  <si>
    <t>Repayment of long-term debt</t>
  </si>
  <si>
    <t>As a partnership, Equistar is not subject to federal income taxes.</t>
  </si>
  <si>
    <t>As a partnership, LCR is not subject to federal income taxes.</t>
  </si>
  <si>
    <t>Other</t>
  </si>
  <si>
    <t>For the three months ended</t>
  </si>
  <si>
    <t xml:space="preserve">     Deferred income taxes</t>
  </si>
  <si>
    <t xml:space="preserve">     Accounts payable  </t>
  </si>
  <si>
    <r>
      <t xml:space="preserve">Sales and other operating revenues </t>
    </r>
    <r>
      <rPr>
        <vertAlign val="superscript"/>
        <sz val="10"/>
        <rFont val="Arial"/>
        <family val="2"/>
      </rPr>
      <t xml:space="preserve"> (a)</t>
    </r>
  </si>
  <si>
    <t xml:space="preserve">     Gain on sale of equity interest</t>
  </si>
  <si>
    <t>Proceeds from sale of equity interest</t>
  </si>
  <si>
    <t xml:space="preserve">Sales and other operating revenues include sales to affiliates.  </t>
  </si>
  <si>
    <t>Investments</t>
  </si>
  <si>
    <t>Proceeds from sales of assets</t>
  </si>
  <si>
    <t>Increase (decrease) in cash and cash equivalents</t>
  </si>
  <si>
    <t xml:space="preserve">    Other refined products</t>
  </si>
  <si>
    <t>Other expense, net</t>
  </si>
  <si>
    <t xml:space="preserve">     Deferred revenues</t>
  </si>
  <si>
    <t>Accrued liabilities</t>
  </si>
  <si>
    <t>Other liabilities and deferred revenues</t>
  </si>
  <si>
    <t>Changes in assets and liabilities:</t>
  </si>
  <si>
    <t xml:space="preserve">    Investment in and receivable from LCR</t>
  </si>
  <si>
    <r>
      <t xml:space="preserve">EBITDA </t>
    </r>
    <r>
      <rPr>
        <b/>
        <vertAlign val="superscript"/>
        <sz val="10"/>
        <rFont val="Arial"/>
        <family val="2"/>
      </rPr>
      <t>(c)</t>
    </r>
    <r>
      <rPr>
        <b/>
        <sz val="10"/>
        <rFont val="Arial"/>
        <family val="2"/>
      </rPr>
      <t xml:space="preserve"> </t>
    </r>
  </si>
  <si>
    <t xml:space="preserve">     Debt prepayment charges and premiums</t>
  </si>
  <si>
    <t xml:space="preserve">Other liabilities </t>
  </si>
  <si>
    <t>Net income (loss)</t>
  </si>
  <si>
    <t xml:space="preserve">     Deferred maintenance turnaround expenditures</t>
  </si>
  <si>
    <t>Cost of sales</t>
  </si>
  <si>
    <t xml:space="preserve">Selling, general and administrative expenses </t>
  </si>
  <si>
    <t>Research and development expenses</t>
  </si>
  <si>
    <t>Selling, general and administrative expenses</t>
  </si>
  <si>
    <t xml:space="preserve">          Cash provided by operating activities  </t>
  </si>
  <si>
    <t xml:space="preserve">     Basic</t>
  </si>
  <si>
    <t xml:space="preserve">     Diluted</t>
  </si>
  <si>
    <t>Other current liabilities</t>
  </si>
  <si>
    <t xml:space="preserve">     Distributions of earnings from affiliates</t>
  </si>
  <si>
    <t>Distributions to owners</t>
  </si>
  <si>
    <t>Refining</t>
  </si>
  <si>
    <t xml:space="preserve"> Aromatics (gallons)</t>
  </si>
  <si>
    <t>PO &amp; Related Products</t>
  </si>
  <si>
    <t>Total</t>
  </si>
  <si>
    <r>
      <t>Weighted average shares (in millions)</t>
    </r>
    <r>
      <rPr>
        <sz val="10"/>
        <color indexed="8"/>
        <rFont val="Arial"/>
        <family val="2"/>
      </rPr>
      <t>:</t>
    </r>
  </si>
  <si>
    <t>Contributions and advances to affiliates</t>
  </si>
  <si>
    <r>
      <t xml:space="preserve">Sales and other operating revenues </t>
    </r>
    <r>
      <rPr>
        <vertAlign val="superscript"/>
        <sz val="10"/>
        <color indexed="8"/>
        <rFont val="Arial"/>
        <family val="2"/>
      </rPr>
      <t xml:space="preserve"> (b)</t>
    </r>
  </si>
  <si>
    <t>Ethylene, Co-Products &amp; Derivatives</t>
  </si>
  <si>
    <r>
      <t xml:space="preserve">Sales and other operating revenues </t>
    </r>
    <r>
      <rPr>
        <vertAlign val="superscript"/>
        <sz val="10"/>
        <color indexed="8"/>
        <rFont val="Arial"/>
        <family val="2"/>
      </rPr>
      <t>(b)</t>
    </r>
  </si>
  <si>
    <t>LYONDELL</t>
  </si>
  <si>
    <t xml:space="preserve">Sales and </t>
  </si>
  <si>
    <t>other</t>
  </si>
  <si>
    <t>Depreciation</t>
  </si>
  <si>
    <t>operating</t>
  </si>
  <si>
    <t>Operating</t>
  </si>
  <si>
    <t>and</t>
  </si>
  <si>
    <t>Capital</t>
  </si>
  <si>
    <t>revenues</t>
  </si>
  <si>
    <t>amortization</t>
  </si>
  <si>
    <t>expenditures</t>
  </si>
  <si>
    <t xml:space="preserve">   PO &amp; Related Products</t>
  </si>
  <si>
    <t>Add:</t>
  </si>
  <si>
    <t>Deduct:</t>
  </si>
  <si>
    <t xml:space="preserve">    Depreciation and amortization</t>
  </si>
  <si>
    <t xml:space="preserve">    Interest expense, net</t>
  </si>
  <si>
    <t>Accounts receivable, net</t>
  </si>
  <si>
    <t xml:space="preserve">          Cash used in investing activities</t>
  </si>
  <si>
    <t>Sales include sales to affiliates and intersegment sales.</t>
  </si>
  <si>
    <t xml:space="preserve"> PO and derivatives (pounds) </t>
  </si>
  <si>
    <t>Sales volumes include sales to affiliates and intersegment sales.</t>
  </si>
  <si>
    <t>Represents information for Equistar on a stand-alone basis and does not reflect purchase accounting adjustments.</t>
  </si>
  <si>
    <t>Cash received in acquisition of Equistar</t>
  </si>
  <si>
    <t>Cash received in acquisition of Millennium</t>
  </si>
  <si>
    <t>Crude processing rates (thousand barrels per day)</t>
  </si>
  <si>
    <t xml:space="preserve">   Ethylene, Co-Products &amp; Derivatives</t>
  </si>
  <si>
    <r>
      <t xml:space="preserve">   Other</t>
    </r>
    <r>
      <rPr>
        <vertAlign val="superscript"/>
        <sz val="10"/>
        <color indexed="8"/>
        <rFont val="Arial"/>
        <family val="2"/>
      </rPr>
      <t xml:space="preserve"> (a)</t>
    </r>
  </si>
  <si>
    <t>Inorganic Chemicals</t>
  </si>
  <si>
    <t xml:space="preserve">   Inorganic Chemicals</t>
  </si>
  <si>
    <t>Represents information for Millennium on a stand-alone basis and does not reflect purchase accounting adjustments.</t>
  </si>
  <si>
    <t xml:space="preserve">on a 100% basis for Equistar, Millennium and LCR.  </t>
  </si>
  <si>
    <t xml:space="preserve">     Purchased in-process research and development</t>
  </si>
  <si>
    <t>Goodwill</t>
  </si>
  <si>
    <t>Proceeds from exercise of stock options</t>
  </si>
  <si>
    <t xml:space="preserve">     Distributions of earnings from Equistar</t>
  </si>
  <si>
    <t>Segment EBITDA:</t>
  </si>
  <si>
    <r>
      <t xml:space="preserve">Table 6 - Selected Unaudited Segment Financial Information </t>
    </r>
    <r>
      <rPr>
        <b/>
        <vertAlign val="superscript"/>
        <sz val="9"/>
        <color indexed="8"/>
        <rFont val="Arial"/>
        <family val="2"/>
      </rPr>
      <t>(a)</t>
    </r>
  </si>
  <si>
    <r>
      <t xml:space="preserve">Table 7 - Selected Segment Sales Volumes </t>
    </r>
    <r>
      <rPr>
        <b/>
        <vertAlign val="superscript"/>
        <sz val="9"/>
        <color indexed="8"/>
        <rFont val="Arial"/>
        <family val="2"/>
      </rPr>
      <t>(a) (b)</t>
    </r>
  </si>
  <si>
    <t>Table 12 - Lyondell Unaudited Balance Sheet Information</t>
  </si>
  <si>
    <t xml:space="preserve"> Ethylene and derivatives (pounds) </t>
  </si>
  <si>
    <t xml:space="preserve"> Co-products, nonaromatic (pounds)</t>
  </si>
  <si>
    <t>Asset impairments</t>
  </si>
  <si>
    <t>See Table 9 for reconciliation of LCR's net income to EBITDA.</t>
  </si>
  <si>
    <t>income (loss)</t>
  </si>
  <si>
    <t xml:space="preserve">Income from equity investment in Equistar  </t>
  </si>
  <si>
    <t xml:space="preserve">    Operating income</t>
  </si>
  <si>
    <t xml:space="preserve">          Cash used in financing activities</t>
  </si>
  <si>
    <t>Net income</t>
  </si>
  <si>
    <t xml:space="preserve">     Income from equity investments</t>
  </si>
  <si>
    <r>
      <t>PO and Related Products</t>
    </r>
    <r>
      <rPr>
        <sz val="10"/>
        <rFont val="Arial"/>
        <family val="2"/>
      </rPr>
      <t xml:space="preserve"> (in millions)</t>
    </r>
  </si>
  <si>
    <r>
      <t>Ethylene, Co-Products and Derivatives</t>
    </r>
    <r>
      <rPr>
        <sz val="10"/>
        <rFont val="Arial"/>
        <family val="2"/>
      </rPr>
      <t xml:space="preserve"> (in millions)</t>
    </r>
  </si>
  <si>
    <r>
      <t>Refined products</t>
    </r>
    <r>
      <rPr>
        <sz val="10"/>
        <rFont val="Arial"/>
        <family val="2"/>
      </rPr>
      <t xml:space="preserve"> (thousand barrels per day)</t>
    </r>
  </si>
  <si>
    <r>
      <t xml:space="preserve"> TiO</t>
    </r>
    <r>
      <rPr>
        <vertAlign val="subscript"/>
        <sz val="10"/>
        <color indexed="8"/>
        <rFont val="Arial"/>
        <family val="2"/>
      </rPr>
      <t>2</t>
    </r>
  </si>
  <si>
    <t xml:space="preserve">      Polyethylene included above (pounds) </t>
  </si>
  <si>
    <t>Segment Data</t>
  </si>
  <si>
    <t xml:space="preserve">Accounts receivable, net </t>
  </si>
  <si>
    <t>Contribution from Lyondell</t>
  </si>
  <si>
    <t xml:space="preserve">Represents information for Millennium on a stand-alone basis and does not reflect purchase accounting adjustments.  </t>
  </si>
  <si>
    <t xml:space="preserve">     Income from equity investment in Equistar  </t>
  </si>
  <si>
    <t xml:space="preserve">          Cash provided by operating activities</t>
  </si>
  <si>
    <r>
      <t>Inorganic Chemicals</t>
    </r>
    <r>
      <rPr>
        <sz val="10"/>
        <rFont val="Arial"/>
        <family val="2"/>
      </rPr>
      <t xml:space="preserve"> (thousand metric tons)</t>
    </r>
  </si>
  <si>
    <t>Table 8 - Reconciliation of Segment Information to Consolidated Lyondell Financial Information</t>
  </si>
  <si>
    <t xml:space="preserve">     Other, net</t>
  </si>
  <si>
    <t>Operating income (loss)</t>
  </si>
  <si>
    <t>Lyondell net income</t>
  </si>
  <si>
    <t>Table 9 - Reconciliation of Segment EBITDA to Net Income</t>
  </si>
  <si>
    <t>See Table 9 for reconciliation of segment EBITDA to net income.</t>
  </si>
  <si>
    <t>Basic earnings per share:</t>
  </si>
  <si>
    <t>Diluted earnings per share:</t>
  </si>
  <si>
    <t xml:space="preserve">    Operating income (loss)</t>
  </si>
  <si>
    <t>Decrease in cash and cash equivalents</t>
  </si>
  <si>
    <t xml:space="preserve">     Asset impairments</t>
  </si>
  <si>
    <t>For the three months ended December 31, 2005:</t>
  </si>
  <si>
    <t>Other income (expense), net</t>
  </si>
  <si>
    <t xml:space="preserve">    Income (loss) before minority interest</t>
  </si>
  <si>
    <t>Charges related to toluene diisocyanate plant</t>
  </si>
  <si>
    <t>Income (loss) from equity investment in LCR</t>
  </si>
  <si>
    <t>Proceeds from stock option exercises</t>
  </si>
  <si>
    <r>
      <t xml:space="preserve">Net income (loss) </t>
    </r>
    <r>
      <rPr>
        <vertAlign val="superscript"/>
        <sz val="10"/>
        <rFont val="Arial"/>
        <family val="2"/>
      </rPr>
      <t xml:space="preserve"> (b)</t>
    </r>
  </si>
  <si>
    <t xml:space="preserve">     Operating income (loss)</t>
  </si>
  <si>
    <t xml:space="preserve">    Income (loss) from equity investment in LCR</t>
  </si>
  <si>
    <t>LCR net income (loss)</t>
  </si>
  <si>
    <t xml:space="preserve">For the three </t>
  </si>
  <si>
    <t>Investment in LCR, beginning of period</t>
  </si>
  <si>
    <t>Cash distributions from LCR</t>
  </si>
  <si>
    <t>Cash contributions to LCR</t>
  </si>
  <si>
    <t xml:space="preserve">     Investment in LCR, end of period</t>
  </si>
  <si>
    <t>2005</t>
  </si>
  <si>
    <t>Table 13 - Lyondell Selected Equity Investment Activity</t>
  </si>
  <si>
    <r>
      <t>Table 14 - Equistar Unaudited Income Statement Information</t>
    </r>
    <r>
      <rPr>
        <b/>
        <vertAlign val="superscript"/>
        <sz val="9"/>
        <color indexed="8"/>
        <rFont val="Arial"/>
        <family val="2"/>
      </rPr>
      <t xml:space="preserve"> (a)</t>
    </r>
  </si>
  <si>
    <r>
      <t xml:space="preserve">Table 15 - Equistar Unaudited Balance Sheet Information </t>
    </r>
    <r>
      <rPr>
        <b/>
        <vertAlign val="superscript"/>
        <sz val="8.5"/>
        <rFont val="Arial"/>
        <family val="2"/>
      </rPr>
      <t>(a)</t>
    </r>
  </si>
  <si>
    <r>
      <t>Table 16 - Equistar Unaudited Cash Flow Information</t>
    </r>
    <r>
      <rPr>
        <b/>
        <vertAlign val="superscript"/>
        <sz val="8.5"/>
        <rFont val="Arial"/>
        <family val="2"/>
      </rPr>
      <t xml:space="preserve"> (a)</t>
    </r>
  </si>
  <si>
    <r>
      <t xml:space="preserve">Table 18 - Millennium Unaudited Balance Sheet Information </t>
    </r>
    <r>
      <rPr>
        <b/>
        <vertAlign val="superscript"/>
        <sz val="8.5"/>
        <rFont val="Arial"/>
        <family val="2"/>
      </rPr>
      <t>(a)</t>
    </r>
  </si>
  <si>
    <r>
      <t>Table 19 - Millennium Unaudited Cash Flow Information</t>
    </r>
    <r>
      <rPr>
        <b/>
        <vertAlign val="superscript"/>
        <sz val="8.5"/>
        <rFont val="Arial"/>
        <family val="2"/>
      </rPr>
      <t xml:space="preserve"> (a)</t>
    </r>
  </si>
  <si>
    <t>Table 20 - LCR Unaudited Income Statement Information</t>
  </si>
  <si>
    <t>Table 21 - LCR Unaudited Balance Sheet Information</t>
  </si>
  <si>
    <t>Table 22 - LCR Unaudited Cash Flow Information</t>
  </si>
  <si>
    <t>Investment in and receivable from LCR</t>
  </si>
  <si>
    <t>Investment in LCR</t>
  </si>
  <si>
    <t xml:space="preserve">    Total</t>
  </si>
  <si>
    <t>March 31,</t>
  </si>
  <si>
    <r>
      <t xml:space="preserve">Net income </t>
    </r>
    <r>
      <rPr>
        <vertAlign val="superscript"/>
        <sz val="10"/>
        <color indexed="8"/>
        <rFont val="Arial"/>
        <family val="2"/>
      </rPr>
      <t>(c)</t>
    </r>
  </si>
  <si>
    <t xml:space="preserve">March 31, </t>
  </si>
  <si>
    <t xml:space="preserve">    Income (loss) before equity investment, minority interest and income taxes</t>
  </si>
  <si>
    <t xml:space="preserve">    Income before income taxes and minority interest</t>
  </si>
  <si>
    <t>Provision for income taxes</t>
  </si>
  <si>
    <t>Investments in Equistar</t>
  </si>
  <si>
    <t>.</t>
  </si>
  <si>
    <t xml:space="preserve">          Cash provided by (used in) operating activities</t>
  </si>
  <si>
    <t xml:space="preserve">          Cash provided by (used in) financing activities</t>
  </si>
  <si>
    <t>2006</t>
  </si>
  <si>
    <t xml:space="preserve">    Income before income taxes </t>
  </si>
  <si>
    <t>Income (loss) from other equity investments</t>
  </si>
  <si>
    <t xml:space="preserve">For the twelve </t>
  </si>
  <si>
    <t xml:space="preserve">Lyondell's share of LCR net income </t>
  </si>
  <si>
    <t>For the three months ended March 31, 2006:</t>
  </si>
  <si>
    <t>For the three months ended March 31, 2005:</t>
  </si>
  <si>
    <t>See Table 8 for a reconciliation of segment information for the three months ended March 31, 2006 and 2005 and</t>
  </si>
  <si>
    <t xml:space="preserve">for the three months ended December 31, 2005 to consolidated Lyondell financial information.  The Refining </t>
  </si>
  <si>
    <t xml:space="preserve">PO &amp; Related Products </t>
  </si>
  <si>
    <r>
      <t>PO &amp; Related Products</t>
    </r>
    <r>
      <rPr>
        <vertAlign val="superscript"/>
        <sz val="10"/>
        <color indexed="8"/>
        <rFont val="Arial"/>
        <family val="2"/>
      </rPr>
      <t xml:space="preserve"> </t>
    </r>
  </si>
  <si>
    <r>
      <t xml:space="preserve">EBITDA </t>
    </r>
    <r>
      <rPr>
        <b/>
        <vertAlign val="superscript"/>
        <sz val="10"/>
        <color indexed="8"/>
        <rFont val="Arial"/>
        <family val="2"/>
      </rPr>
      <t>(d)</t>
    </r>
  </si>
  <si>
    <r>
      <t>Ethylene, Co-Products &amp; Derivatives</t>
    </r>
    <r>
      <rPr>
        <vertAlign val="superscript"/>
        <sz val="10"/>
        <color indexed="8"/>
        <rFont val="Arial"/>
        <family val="2"/>
      </rPr>
      <t xml:space="preserve"> </t>
    </r>
  </si>
  <si>
    <r>
      <t>Inorganic Chemicals</t>
    </r>
    <r>
      <rPr>
        <vertAlign val="superscript"/>
        <sz val="10"/>
        <color indexed="8"/>
        <rFont val="Arial"/>
        <family val="2"/>
      </rPr>
      <t xml:space="preserve"> </t>
    </r>
  </si>
  <si>
    <r>
      <t>Refining EBITDA</t>
    </r>
    <r>
      <rPr>
        <b/>
        <vertAlign val="superscript"/>
        <sz val="10"/>
        <color indexed="8"/>
        <rFont val="Arial"/>
        <family val="2"/>
      </rPr>
      <t xml:space="preserve"> (a)</t>
    </r>
  </si>
  <si>
    <t xml:space="preserve">additional LCR financial information.  </t>
  </si>
  <si>
    <r>
      <t xml:space="preserve">Table 10 - Lyondell Unaudited Income Statement Information </t>
    </r>
  </si>
  <si>
    <t xml:space="preserve">Table 11 - Lyondell Unaudited Cash Flow Information </t>
  </si>
  <si>
    <t>Tables 14 through 22 represent additional financial information</t>
  </si>
  <si>
    <t xml:space="preserve">    Provision for income taxes</t>
  </si>
  <si>
    <t xml:space="preserve">    Charges related to impairment of assets</t>
  </si>
  <si>
    <t xml:space="preserve">Stockholders' equity (247,313,692 and 247,050,234 shares outstanding </t>
  </si>
  <si>
    <t>22 for additional LCR financial information.</t>
  </si>
  <si>
    <t>information presented above represents the operating results of LCR on a 100% basis.  See Tables 20 through</t>
  </si>
  <si>
    <t xml:space="preserve">Inorganic Chemicals </t>
  </si>
  <si>
    <r>
      <t xml:space="preserve">Refining </t>
    </r>
    <r>
      <rPr>
        <vertAlign val="superscript"/>
        <sz val="10"/>
        <color indexed="8"/>
        <rFont val="Arial"/>
        <family val="2"/>
      </rPr>
      <t>(c)</t>
    </r>
  </si>
  <si>
    <t>Lyondell of legal fees and expenses paid by Lyondell on behalf of LCR related to the settlement.</t>
  </si>
  <si>
    <t>The Refining information presented above represents the operating results of LCR on a 100% basis.</t>
  </si>
  <si>
    <t xml:space="preserve">Includes elimination of intersegment sales and items not allocated to segments.  </t>
  </si>
  <si>
    <r>
      <t xml:space="preserve">Other </t>
    </r>
    <r>
      <rPr>
        <vertAlign val="superscript"/>
        <sz val="10"/>
        <color indexed="8"/>
        <rFont val="Arial"/>
        <family val="2"/>
      </rPr>
      <t>(b)</t>
    </r>
  </si>
  <si>
    <t xml:space="preserve">The Refining information presented represents the operating results of LCR on a 100% basis.  See Tables 20 through 22 for </t>
  </si>
  <si>
    <t xml:space="preserve">    at March 31, 2006 and December 31, 2005, respectively)</t>
  </si>
  <si>
    <t>Note receivable from LCR</t>
  </si>
  <si>
    <t>Interest receivable on  Note</t>
  </si>
  <si>
    <t xml:space="preserve">     Accounts receivable </t>
  </si>
  <si>
    <r>
      <t>Table 17 - Millennium Unaudited Income Statement Information</t>
    </r>
    <r>
      <rPr>
        <b/>
        <vertAlign val="superscript"/>
        <sz val="9"/>
        <color indexed="8"/>
        <rFont val="Arial"/>
        <family val="2"/>
      </rPr>
      <t xml:space="preserve"> (a) </t>
    </r>
  </si>
  <si>
    <t>Stockholder's equity (deficit) (100,000,000 shares authorized; 66,135,186</t>
  </si>
  <si>
    <t xml:space="preserve">    shares outstanding at March 31, 2006 and December 31, 2005)</t>
  </si>
  <si>
    <t>CITGO and Petroleos  de Venezuela, S.A. and their respective affiliates for the three months ended March 31, 2006.</t>
  </si>
  <si>
    <t xml:space="preserve">Includes an $8 million charge for the three months ended March 31, 2006 representing reimbursement to </t>
  </si>
  <si>
    <t>accounting adjustments.</t>
  </si>
  <si>
    <t xml:space="preserve">Represents information for Millennium on a stand-alone basis and does not reflect purchase </t>
  </si>
  <si>
    <t xml:space="preserve">Represents information for Equistar on a stand-alone basis and does not reflect purchase </t>
  </si>
  <si>
    <t>Includes prepayment premiums in the three months ended March 31, 2006 and 2005 of $9 million and $10 million, respectively.</t>
  </si>
  <si>
    <t xml:space="preserve">Includes $74 million representing the net payments received by Lyondell in resolution of various matters among Lyondell, </t>
  </si>
  <si>
    <r>
      <t xml:space="preserve">   Repayment of long-term debt</t>
    </r>
    <r>
      <rPr>
        <vertAlign val="superscript"/>
        <sz val="10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</si>
</sst>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#,##0_);\(&quot;$&quot;\ \ #,##0\)"/>
    <numFmt numFmtId="165" formatCode="&quot;$&quot;\ \ \ \ \ #,##0_);\(&quot;$&quot;\ \ \ \ \ #,##0\)"/>
    <numFmt numFmtId="166" formatCode="&quot;$&quot;\ \ \ \ \ \ #,##0_);&quot;$&quot;\ \ \ \ \ \(#,##0\)"/>
    <numFmt numFmtId="167" formatCode="&quot;$&quot;\ \ \ \ #,###.00_);\(&quot;$&quot;\ \ \ \ #,###.00\)"/>
    <numFmt numFmtId="168" formatCode="&quot;$&quot;\ \ \ \ \ #,###.00_);&quot;$&quot;\ \ \ \ \ \(#,###.00\)"/>
    <numFmt numFmtId="169" formatCode="&quot;$&quot;\ \ #,##0\ ;\(&quot;$&quot;\ \ #,##0\)"/>
    <numFmt numFmtId="170" formatCode="&quot;$&quot;\ \ \ \ #,##0_);\(&quot;$&quot;\ \ \ \ #,##0\)"/>
    <numFmt numFmtId="171" formatCode="&quot;$&quot;\ \ \ #,##0_);\(&quot;$&quot;\ \ \ #,##0\)"/>
    <numFmt numFmtId="172" formatCode="&quot;$&quot;\ \ \ \ \ #,##0_);\(&quot;$&quot;#,##0\)"/>
    <numFmt numFmtId="173" formatCode="###0"/>
    <numFmt numFmtId="174" formatCode="_(&quot;$&quot;\ \ \ \ \ \ \ \ \ \ \ \ \ \ \ #,##0_);_(&quot;$&quot;\ \ \ \ \ \ \ \ \ \ \ \ \ \ \ \(#,##0\);_(&quot;$&quot;\ \ \ \ \ \ \ \ \ \ &quot;-&quot;_);_(@_)"/>
    <numFmt numFmtId="175" formatCode="&quot;$&quot;\ \ \ \ \ \ \ \ \ \ \ \ #,##0\ ;\(&quot;$&quot;\ \ \ \ \ \ \ \ \ \ \ \ #,##0\)"/>
    <numFmt numFmtId="176" formatCode="&quot;$&quot;\ \ \ \ \ #,##0\ ;\(&quot;$&quot;\ \ \ \ \ #,##0\)"/>
    <numFmt numFmtId="177" formatCode="#,##0\ ;\(#,##0\)"/>
    <numFmt numFmtId="178" formatCode="&quot;$&quot;\ \ \ \ \ \ \ \ #,##0_);\(&quot;$&quot;\ \ \ \ \ \ \ \ #,##0\)"/>
    <numFmt numFmtId="179" formatCode="&quot;$&quot;\ \ \ \ \ \ \ \ \ \ \ #,##0\ ;\(&quot;$&quot;\ \ \ \ \ \ \ \ \ \ \ #,##0\)"/>
    <numFmt numFmtId="180" formatCode="&quot;$&quot;\ \ \ \ #,##0\ ;\(&quot;$&quot;\ \ \ \ #,##0\)"/>
    <numFmt numFmtId="181" formatCode="\ &quot;$&quot;\ \ \ \ \ \ \ \ #,##0\ ;\(&quot;$&quot;\ \ \ \ \ \ \ \ #,##0\)"/>
    <numFmt numFmtId="182" formatCode="\ &quot;$&quot;\ \ \ \ \ #,##0\ ;\(&quot;$&quot;\ \ \ \ \ #,##0\)"/>
    <numFmt numFmtId="183" formatCode="&quot;$&quot;\ \ \ \ \ \ \ \ \ \ #,##0_);\(&quot;$&quot;\ \ \ \ \ \ \ \ \ \ #,##0\)"/>
    <numFmt numFmtId="184" formatCode="&quot;$&quot;\ \ \ \ \ \ \ \ \ #,##0_);\(&quot;$&quot;\ \ \ \ \ \ \ \ \ #,##0\)"/>
    <numFmt numFmtId="185" formatCode="&quot;$&quot;\ \ \ \ \ \ \ \ \ \ \ #,##0_);\(&quot;$&quot;\ \ \ \ \ \ \ \ \ \ \ #,##0\)"/>
    <numFmt numFmtId="186" formatCode="&quot;$&quot;\ \ \ \ \ \ \ \ \ \ \ \ #,##0_);\(&quot;$&quot;\ \ \ \ \ \ \ \ \ \ \ \ #,##0\)"/>
    <numFmt numFmtId="187" formatCode="&quot;$&quot;\ \ \ \ \ \ \ #,##0\ ;\(&quot;$&quot;\ \ \ \ \ \ \ \ #,##0\)"/>
    <numFmt numFmtId="188" formatCode="&quot;$&quot;\ \ \ \ \ \ #,##0\ ;\(&quot;$&quot;\ \ \ \ \ \ \ #,##0\)"/>
    <numFmt numFmtId="189" formatCode="&quot;$&quot;\ \ \ \ \ \ \ #,##0_);\(&quot;$&quot;\ \ \ \ \ \ \ #,##0\)"/>
    <numFmt numFmtId="190" formatCode="&quot;$&quot;\ \ \ \ \ \ #,##0_);\(&quot;$&quot;\ \ \ \ \ \ #,##0\)"/>
    <numFmt numFmtId="191" formatCode="&quot;$&quot;\ \ \ \ \ \ \ \ #,##0_);\(&quot;$&quot;\ \ \ \ \ \ \ #,##0\)"/>
    <numFmt numFmtId="192" formatCode="&quot;$&quot;\ \ \ \ \ \ #,##0_);\(&quot;$&quot;#,##0\)"/>
    <numFmt numFmtId="193" formatCode="&quot;$&quot;\ \ \ \ \ \ \ \ #,##0\ ;\(&quot;$&quot;\ \ \ \ \ \ \ \ #,##0\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  <numFmt numFmtId="196" formatCode="_(* #,##0.0_);_(* \(#,##0.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\ \ #,##0_);\(\ \ #,##0\)"/>
    <numFmt numFmtId="200" formatCode="mmmm\-yy"/>
    <numFmt numFmtId="201" formatCode="_(* #,##0.000_);_(* \(#,##0.000\);_(* &quot;-&quot;??_);_(@_)"/>
    <numFmt numFmtId="202" formatCode="_(* #,##0.0000_);_(* \(#,##0.0000\);_(* &quot;-&quot;??_);_(@_)"/>
    <numFmt numFmtId="203" formatCode="0.0"/>
    <numFmt numFmtId="204" formatCode="_(&quot;$&quot;* #,##0.0000_);_(&quot;$&quot;* \(#,##0.0000\);_(&quot;$&quot;* &quot;-&quot;??_);_(@_)"/>
    <numFmt numFmtId="205" formatCode="_(* #,##0.0_);_(* \(#,##0.0\);_(* &quot;-&quot;?_);_(@_)"/>
    <numFmt numFmtId="206" formatCode="_(&quot;$&quot;* #,##0.00000_);_(&quot;$&quot;* \(#,##0.00000\);_(&quot;$&quot;* &quot;-&quot;??_);_(@_)"/>
    <numFmt numFmtId="207" formatCode="_(* #,##0.0000_);_(* \(#,##0.0000\);_(* &quot;-&quot;????_);_(@_)"/>
    <numFmt numFmtId="208" formatCode="_(* #,##0.000_);_(* \(#,##0.000\);_(* &quot;-&quot;???_);_(@_)"/>
    <numFmt numFmtId="209" formatCode="[$-409]dddd\,\ mmmm\ dd\,\ yyyy"/>
    <numFmt numFmtId="210" formatCode="00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Arial"/>
      <family val="2"/>
    </font>
    <font>
      <b/>
      <u val="single"/>
      <sz val="10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.5"/>
      <name val="Arial"/>
      <family val="2"/>
    </font>
    <font>
      <vertAlign val="subscript"/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195" fontId="0" fillId="0" borderId="0" xfId="17" applyNumberFormat="1" applyFont="1" applyAlignment="1">
      <alignment/>
    </xf>
    <xf numFmtId="197" fontId="0" fillId="0" borderId="0" xfId="15" applyNumberFormat="1" applyAlignment="1">
      <alignment/>
    </xf>
    <xf numFmtId="197" fontId="0" fillId="0" borderId="0" xfId="15" applyNumberFormat="1" applyFont="1" applyAlignment="1">
      <alignment/>
    </xf>
    <xf numFmtId="197" fontId="0" fillId="0" borderId="0" xfId="15" applyNumberFormat="1" applyFont="1" applyAlignment="1" quotePrefix="1">
      <alignment horizontal="left"/>
    </xf>
    <xf numFmtId="197" fontId="0" fillId="0" borderId="0" xfId="15" applyNumberFormat="1" applyFont="1" applyAlignment="1">
      <alignment horizontal="left"/>
    </xf>
    <xf numFmtId="195" fontId="0" fillId="0" borderId="0" xfId="17" applyNumberFormat="1" applyFont="1" applyAlignment="1" quotePrefix="1">
      <alignment horizontal="left"/>
    </xf>
    <xf numFmtId="195" fontId="0" fillId="0" borderId="0" xfId="17" applyNumberFormat="1" applyFont="1" applyBorder="1" applyAlignment="1">
      <alignment/>
    </xf>
    <xf numFmtId="197" fontId="0" fillId="0" borderId="0" xfId="15" applyNumberFormat="1" applyFont="1" applyBorder="1" applyAlignment="1" quotePrefix="1">
      <alignment horizontal="left"/>
    </xf>
    <xf numFmtId="197" fontId="1" fillId="0" borderId="0" xfId="15" applyNumberFormat="1" applyFont="1" applyBorder="1" applyAlignment="1">
      <alignment/>
    </xf>
    <xf numFmtId="197" fontId="1" fillId="0" borderId="0" xfId="15" applyNumberFormat="1" applyFont="1" applyBorder="1" applyAlignment="1" quotePrefix="1">
      <alignment horizontal="left"/>
    </xf>
    <xf numFmtId="16" fontId="5" fillId="0" borderId="0" xfId="0" applyNumberFormat="1" applyFont="1" applyBorder="1" applyAlignment="1" quotePrefix="1">
      <alignment horizontal="center"/>
    </xf>
    <xf numFmtId="197" fontId="0" fillId="0" borderId="0" xfId="15" applyNumberFormat="1" applyAlignment="1">
      <alignment/>
    </xf>
    <xf numFmtId="197" fontId="0" fillId="0" borderId="0" xfId="0" applyNumberFormat="1" applyFont="1" applyAlignment="1">
      <alignment/>
    </xf>
    <xf numFmtId="197" fontId="0" fillId="0" borderId="0" xfId="15" applyNumberFormat="1" applyFont="1" applyFill="1" applyAlignment="1">
      <alignment/>
    </xf>
    <xf numFmtId="197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97" fontId="0" fillId="0" borderId="0" xfId="15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95" fontId="0" fillId="0" borderId="0" xfId="17" applyNumberFormat="1" applyFont="1" applyFill="1" applyAlignment="1">
      <alignment/>
    </xf>
    <xf numFmtId="197" fontId="0" fillId="0" borderId="0" xfId="15" applyNumberFormat="1" applyFont="1" applyFill="1" applyBorder="1" applyAlignment="1">
      <alignment/>
    </xf>
    <xf numFmtId="197" fontId="0" fillId="0" borderId="0" xfId="15" applyNumberFormat="1" applyFont="1" applyFill="1" applyAlignment="1" quotePrefix="1">
      <alignment horizontal="left"/>
    </xf>
    <xf numFmtId="197" fontId="7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95" fontId="0" fillId="0" borderId="0" xfId="17" applyNumberFormat="1" applyFont="1" applyFill="1" applyBorder="1" applyAlignment="1">
      <alignment/>
    </xf>
    <xf numFmtId="195" fontId="7" fillId="0" borderId="0" xfId="17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197" fontId="5" fillId="0" borderId="0" xfId="15" applyNumberFormat="1" applyFont="1" applyBorder="1" applyAlignment="1" quotePrefix="1">
      <alignment horizontal="center"/>
    </xf>
    <xf numFmtId="195" fontId="0" fillId="0" borderId="0" xfId="17" applyNumberFormat="1" applyFont="1" applyFill="1" applyBorder="1" applyAlignment="1">
      <alignment/>
    </xf>
    <xf numFmtId="0" fontId="8" fillId="0" borderId="0" xfId="0" applyFont="1" applyFill="1" applyAlignment="1">
      <alignment/>
    </xf>
    <xf numFmtId="195" fontId="0" fillId="0" borderId="1" xfId="17" applyNumberFormat="1" applyFont="1" applyFill="1" applyBorder="1" applyAlignment="1">
      <alignment/>
    </xf>
    <xf numFmtId="197" fontId="0" fillId="0" borderId="0" xfId="15" applyNumberFormat="1" applyFont="1" applyFill="1" applyBorder="1" applyAlignment="1">
      <alignment horizontal="right"/>
    </xf>
    <xf numFmtId="195" fontId="0" fillId="0" borderId="2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 horizontal="left"/>
    </xf>
    <xf numFmtId="0" fontId="5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7" fontId="0" fillId="0" borderId="2" xfId="15" applyNumberFormat="1" applyFont="1" applyFill="1" applyBorder="1" applyAlignment="1">
      <alignment/>
    </xf>
    <xf numFmtId="0" fontId="0" fillId="0" borderId="0" xfId="0" applyFont="1" applyFill="1" applyAlignment="1">
      <alignment horizontal="fill"/>
    </xf>
    <xf numFmtId="166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37" fontId="5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173" fontId="5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1" fillId="0" borderId="0" xfId="0" applyFont="1" applyFill="1" applyAlignment="1" quotePrefix="1">
      <alignment/>
    </xf>
    <xf numFmtId="37" fontId="10" fillId="0" borderId="0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197" fontId="9" fillId="0" borderId="0" xfId="15" applyNumberFormat="1" applyFont="1" applyAlignment="1">
      <alignment/>
    </xf>
    <xf numFmtId="197" fontId="12" fillId="0" borderId="0" xfId="15" applyNumberFormat="1" applyFont="1" applyAlignment="1">
      <alignment/>
    </xf>
    <xf numFmtId="197" fontId="9" fillId="0" borderId="0" xfId="15" applyNumberFormat="1" applyFont="1" applyFill="1" applyAlignment="1">
      <alignment/>
    </xf>
    <xf numFmtId="197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49" fontId="12" fillId="0" borderId="0" xfId="15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/>
    </xf>
    <xf numFmtId="0" fontId="14" fillId="0" borderId="0" xfId="0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95" fontId="9" fillId="0" borderId="0" xfId="17" applyNumberFormat="1" applyFont="1" applyAlignment="1">
      <alignment/>
    </xf>
    <xf numFmtId="197" fontId="9" fillId="0" borderId="0" xfId="15" applyNumberFormat="1" applyFont="1" applyAlignment="1">
      <alignment/>
    </xf>
    <xf numFmtId="195" fontId="9" fillId="0" borderId="0" xfId="17" applyNumberFormat="1" applyFont="1" applyFill="1" applyAlignment="1">
      <alignment/>
    </xf>
    <xf numFmtId="197" fontId="9" fillId="0" borderId="0" xfId="15" applyNumberFormat="1" applyFont="1" applyFill="1" applyAlignment="1">
      <alignment/>
    </xf>
    <xf numFmtId="0" fontId="9" fillId="0" borderId="0" xfId="0" applyFont="1" applyFill="1" applyAlignment="1">
      <alignment/>
    </xf>
    <xf numFmtId="197" fontId="9" fillId="0" borderId="0" xfId="15" applyNumberFormat="1" applyFont="1" applyFill="1" applyBorder="1" applyAlignment="1">
      <alignment/>
    </xf>
    <xf numFmtId="197" fontId="9" fillId="0" borderId="3" xfId="15" applyNumberFormat="1" applyFont="1" applyFill="1" applyBorder="1" applyAlignment="1">
      <alignment/>
    </xf>
    <xf numFmtId="197" fontId="9" fillId="0" borderId="0" xfId="15" applyNumberFormat="1" applyFont="1" applyAlignment="1" quotePrefix="1">
      <alignment horizontal="left"/>
    </xf>
    <xf numFmtId="197" fontId="9" fillId="0" borderId="0" xfId="15" applyNumberFormat="1" applyFont="1" applyAlignment="1">
      <alignment horizontal="left"/>
    </xf>
    <xf numFmtId="197" fontId="9" fillId="0" borderId="0" xfId="15" applyNumberFormat="1" applyFont="1" applyFill="1" applyBorder="1" applyAlignment="1">
      <alignment horizontal="left"/>
    </xf>
    <xf numFmtId="195" fontId="9" fillId="0" borderId="0" xfId="17" applyNumberFormat="1" applyFont="1" applyAlignment="1" quotePrefix="1">
      <alignment/>
    </xf>
    <xf numFmtId="195" fontId="9" fillId="0" borderId="0" xfId="17" applyNumberFormat="1" applyFont="1" applyFill="1" applyAlignment="1">
      <alignment/>
    </xf>
    <xf numFmtId="197" fontId="9" fillId="0" borderId="0" xfId="15" applyNumberFormat="1" applyFont="1" applyAlignment="1" quotePrefix="1">
      <alignment/>
    </xf>
    <xf numFmtId="49" fontId="9" fillId="0" borderId="0" xfId="15" applyNumberFormat="1" applyFont="1" applyAlignment="1">
      <alignment/>
    </xf>
    <xf numFmtId="197" fontId="5" fillId="0" borderId="0" xfId="15" applyNumberFormat="1" applyFont="1" applyFill="1" applyBorder="1" applyAlignment="1">
      <alignment horizontal="centerContinuous"/>
    </xf>
    <xf numFmtId="197" fontId="9" fillId="0" borderId="0" xfId="15" applyNumberFormat="1" applyFont="1" applyFill="1" applyBorder="1" applyAlignment="1">
      <alignment horizontal="right"/>
    </xf>
    <xf numFmtId="197" fontId="9" fillId="0" borderId="0" xfId="15" applyNumberFormat="1" applyFont="1" applyFill="1" applyBorder="1" applyAlignment="1">
      <alignment/>
    </xf>
    <xf numFmtId="197" fontId="9" fillId="0" borderId="0" xfId="15" applyNumberFormat="1" applyFont="1" applyBorder="1" applyAlignment="1" quotePrefix="1">
      <alignment horizontal="left"/>
    </xf>
    <xf numFmtId="197" fontId="9" fillId="0" borderId="3" xfId="15" applyNumberFormat="1" applyFont="1" applyFill="1" applyBorder="1" applyAlignment="1">
      <alignment/>
    </xf>
    <xf numFmtId="195" fontId="9" fillId="0" borderId="1" xfId="17" applyNumberFormat="1" applyFont="1" applyFill="1" applyBorder="1" applyAlignment="1">
      <alignment/>
    </xf>
    <xf numFmtId="197" fontId="9" fillId="0" borderId="0" xfId="15" applyNumberFormat="1" applyFont="1" applyFill="1" applyAlignment="1">
      <alignment horizontal="fill"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9" fillId="0" borderId="0" xfId="0" applyFont="1" applyAlignment="1" quotePrefix="1">
      <alignment horizontal="left"/>
    </xf>
    <xf numFmtId="195" fontId="9" fillId="0" borderId="2" xfId="17" applyNumberFormat="1" applyFont="1" applyFill="1" applyBorder="1" applyAlignment="1">
      <alignment/>
    </xf>
    <xf numFmtId="195" fontId="9" fillId="0" borderId="0" xfId="17" applyNumberFormat="1" applyFont="1" applyFill="1" applyBorder="1" applyAlignment="1">
      <alignment/>
    </xf>
    <xf numFmtId="195" fontId="9" fillId="0" borderId="0" xfId="17" applyNumberFormat="1" applyFont="1" applyAlignment="1">
      <alignment/>
    </xf>
    <xf numFmtId="197" fontId="12" fillId="0" borderId="0" xfId="15" applyNumberFormat="1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9" fillId="0" borderId="0" xfId="15" applyNumberFormat="1" applyFont="1" applyFill="1" applyAlignment="1" quotePrefix="1">
      <alignment/>
    </xf>
    <xf numFmtId="195" fontId="9" fillId="0" borderId="1" xfId="17" applyNumberFormat="1" applyFont="1" applyFill="1" applyBorder="1" applyAlignment="1">
      <alignment/>
    </xf>
    <xf numFmtId="44" fontId="9" fillId="0" borderId="0" xfId="17" applyFont="1" applyAlignment="1">
      <alignment/>
    </xf>
    <xf numFmtId="44" fontId="9" fillId="0" borderId="0" xfId="17" applyFont="1" applyAlignment="1">
      <alignment/>
    </xf>
    <xf numFmtId="44" fontId="9" fillId="0" borderId="4" xfId="17" applyFont="1" applyFill="1" applyBorder="1" applyAlignment="1">
      <alignment/>
    </xf>
    <xf numFmtId="44" fontId="9" fillId="0" borderId="0" xfId="17" applyFont="1" applyFill="1" applyBorder="1" applyAlignment="1">
      <alignment/>
    </xf>
    <xf numFmtId="206" fontId="9" fillId="0" borderId="0" xfId="17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/>
    </xf>
    <xf numFmtId="197" fontId="9" fillId="0" borderId="0" xfId="15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5" xfId="0" applyFont="1" applyFill="1" applyBorder="1" applyAlignment="1">
      <alignment horizontal="center"/>
    </xf>
    <xf numFmtId="195" fontId="9" fillId="0" borderId="0" xfId="17" applyNumberFormat="1" applyFont="1" applyFill="1" applyBorder="1" applyAlignment="1">
      <alignment/>
    </xf>
    <xf numFmtId="197" fontId="9" fillId="0" borderId="0" xfId="15" applyNumberFormat="1" applyFont="1" applyFill="1" applyAlignment="1">
      <alignment horizontal="left"/>
    </xf>
    <xf numFmtId="195" fontId="9" fillId="0" borderId="0" xfId="17" applyNumberFormat="1" applyFont="1" applyBorder="1" applyAlignment="1">
      <alignment/>
    </xf>
    <xf numFmtId="197" fontId="12" fillId="0" borderId="0" xfId="15" applyNumberFormat="1" applyFont="1" applyFill="1" applyAlignment="1">
      <alignment/>
    </xf>
    <xf numFmtId="197" fontId="9" fillId="0" borderId="5" xfId="15" applyNumberFormat="1" applyFont="1" applyFill="1" applyBorder="1" applyAlignment="1">
      <alignment/>
    </xf>
    <xf numFmtId="197" fontId="9" fillId="0" borderId="0" xfId="15" applyNumberFormat="1" applyFont="1" applyFill="1" applyAlignment="1" quotePrefix="1">
      <alignment horizontal="left"/>
    </xf>
    <xf numFmtId="197" fontId="12" fillId="0" borderId="0" xfId="15" applyNumberFormat="1" applyFont="1" applyAlignment="1">
      <alignment/>
    </xf>
    <xf numFmtId="197" fontId="9" fillId="0" borderId="0" xfId="15" applyNumberFormat="1" applyFont="1" applyFill="1" applyBorder="1" applyAlignment="1">
      <alignment horizontal="fill"/>
    </xf>
    <xf numFmtId="197" fontId="9" fillId="0" borderId="3" xfId="15" applyNumberFormat="1" applyFont="1" applyFill="1" applyBorder="1" applyAlignment="1">
      <alignment horizontal="fill"/>
    </xf>
    <xf numFmtId="42" fontId="9" fillId="0" borderId="0" xfId="17" applyNumberFormat="1" applyFont="1" applyFill="1" applyBorder="1" applyAlignment="1">
      <alignment/>
    </xf>
    <xf numFmtId="197" fontId="9" fillId="0" borderId="0" xfId="15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195" fontId="0" fillId="0" borderId="2" xfId="17" applyNumberFormat="1" applyFont="1" applyFill="1" applyBorder="1" applyAlignment="1">
      <alignment/>
    </xf>
    <xf numFmtId="49" fontId="0" fillId="0" borderId="0" xfId="15" applyNumberFormat="1" applyFont="1" applyAlignment="1">
      <alignment horizontal="left"/>
    </xf>
    <xf numFmtId="197" fontId="12" fillId="0" borderId="0" xfId="15" applyNumberFormat="1" applyFont="1" applyBorder="1" applyAlignment="1">
      <alignment/>
    </xf>
    <xf numFmtId="0" fontId="11" fillId="0" borderId="6" xfId="0" applyFont="1" applyBorder="1" applyAlignment="1">
      <alignment/>
    </xf>
    <xf numFmtId="0" fontId="9" fillId="0" borderId="6" xfId="0" applyFont="1" applyBorder="1" applyAlignment="1">
      <alignment/>
    </xf>
    <xf numFmtId="37" fontId="9" fillId="0" borderId="6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49" fontId="9" fillId="0" borderId="0" xfId="17" applyNumberFormat="1" applyFont="1" applyAlignment="1">
      <alignment horizontal="left"/>
    </xf>
    <xf numFmtId="49" fontId="9" fillId="0" borderId="0" xfId="15" applyNumberFormat="1" applyFont="1" applyAlignment="1">
      <alignment horizontal="left"/>
    </xf>
    <xf numFmtId="49" fontId="9" fillId="0" borderId="0" xfId="17" applyNumberFormat="1" applyFont="1" applyAlignment="1" quotePrefix="1">
      <alignment horizontal="left"/>
    </xf>
    <xf numFmtId="0" fontId="0" fillId="0" borderId="6" xfId="0" applyFont="1" applyFill="1" applyBorder="1" applyAlignment="1">
      <alignment/>
    </xf>
    <xf numFmtId="197" fontId="0" fillId="0" borderId="6" xfId="15" applyNumberFormat="1" applyFont="1" applyFill="1" applyBorder="1" applyAlignment="1">
      <alignment/>
    </xf>
    <xf numFmtId="197" fontId="12" fillId="0" borderId="6" xfId="15" applyNumberFormat="1" applyFont="1" applyBorder="1" applyAlignment="1" quotePrefix="1">
      <alignment horizontal="left"/>
    </xf>
    <xf numFmtId="42" fontId="9" fillId="0" borderId="6" xfId="17" applyNumberFormat="1" applyFont="1" applyFill="1" applyBorder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15" fillId="0" borderId="6" xfId="0" applyFont="1" applyBorder="1" applyAlignment="1">
      <alignment horizontal="center"/>
    </xf>
    <xf numFmtId="197" fontId="12" fillId="0" borderId="6" xfId="15" applyNumberFormat="1" applyFont="1" applyBorder="1" applyAlignment="1">
      <alignment/>
    </xf>
    <xf numFmtId="197" fontId="9" fillId="0" borderId="6" xfId="15" applyNumberFormat="1" applyFont="1" applyFill="1" applyBorder="1" applyAlignment="1">
      <alignment/>
    </xf>
    <xf numFmtId="49" fontId="9" fillId="0" borderId="6" xfId="15" applyNumberFormat="1" applyFont="1" applyBorder="1" applyAlignment="1">
      <alignment horizontal="left"/>
    </xf>
    <xf numFmtId="0" fontId="9" fillId="0" borderId="6" xfId="0" applyFont="1" applyBorder="1" applyAlignment="1" quotePrefix="1">
      <alignment horizontal="left"/>
    </xf>
    <xf numFmtId="195" fontId="9" fillId="0" borderId="6" xfId="17" applyNumberFormat="1" applyFont="1" applyFill="1" applyBorder="1" applyAlignment="1">
      <alignment/>
    </xf>
    <xf numFmtId="197" fontId="9" fillId="0" borderId="6" xfId="15" applyNumberFormat="1" applyFont="1" applyBorder="1" applyAlignment="1">
      <alignment/>
    </xf>
    <xf numFmtId="197" fontId="9" fillId="0" borderId="6" xfId="15" applyNumberFormat="1" applyFont="1" applyFill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Font="1" applyBorder="1" applyAlignment="1">
      <alignment/>
    </xf>
    <xf numFmtId="195" fontId="0" fillId="0" borderId="6" xfId="17" applyNumberFormat="1" applyFont="1" applyBorder="1" applyAlignment="1">
      <alignment/>
    </xf>
    <xf numFmtId="195" fontId="0" fillId="0" borderId="6" xfId="17" applyNumberFormat="1" applyFont="1" applyBorder="1" applyAlignment="1" quotePrefix="1">
      <alignment horizontal="left"/>
    </xf>
    <xf numFmtId="195" fontId="0" fillId="0" borderId="6" xfId="17" applyNumberFormat="1" applyFont="1" applyFill="1" applyBorder="1" applyAlignment="1">
      <alignment/>
    </xf>
    <xf numFmtId="49" fontId="0" fillId="0" borderId="0" xfId="15" applyNumberFormat="1" applyFont="1" applyAlignment="1" quotePrefix="1">
      <alignment horizontal="left"/>
    </xf>
    <xf numFmtId="197" fontId="6" fillId="0" borderId="6" xfId="15" applyNumberFormat="1" applyFont="1" applyBorder="1" applyAlignment="1">
      <alignment/>
    </xf>
    <xf numFmtId="0" fontId="4" fillId="0" borderId="6" xfId="0" applyFont="1" applyFill="1" applyBorder="1" applyAlignment="1">
      <alignment/>
    </xf>
    <xf numFmtId="0" fontId="15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left"/>
    </xf>
    <xf numFmtId="195" fontId="0" fillId="0" borderId="6" xfId="17" applyNumberFormat="1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7" fontId="10" fillId="0" borderId="6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49" fontId="9" fillId="0" borderId="6" xfId="15" applyNumberFormat="1" applyFont="1" applyBorder="1" applyAlignment="1">
      <alignment/>
    </xf>
    <xf numFmtId="49" fontId="9" fillId="0" borderId="0" xfId="15" applyNumberFormat="1" applyFont="1" applyAlignment="1" quotePrefix="1">
      <alignment horizontal="left"/>
    </xf>
    <xf numFmtId="0" fontId="0" fillId="0" borderId="6" xfId="0" applyFont="1" applyBorder="1" applyAlignment="1" quotePrefix="1">
      <alignment horizontal="left"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0" fillId="0" borderId="0" xfId="0" applyFont="1" applyBorder="1" applyAlignment="1">
      <alignment/>
    </xf>
    <xf numFmtId="49" fontId="9" fillId="0" borderId="0" xfId="0" applyNumberFormat="1" applyFont="1" applyFill="1" applyAlignment="1" quotePrefix="1">
      <alignment horizontal="center"/>
    </xf>
    <xf numFmtId="49" fontId="9" fillId="0" borderId="0" xfId="0" applyNumberFormat="1" applyFont="1" applyAlignment="1">
      <alignment/>
    </xf>
    <xf numFmtId="0" fontId="12" fillId="0" borderId="6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97" fontId="6" fillId="0" borderId="0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97" fontId="0" fillId="0" borderId="0" xfId="15" applyNumberFormat="1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49" fontId="9" fillId="0" borderId="0" xfId="15" applyNumberFormat="1" applyFont="1" applyFill="1" applyAlignment="1">
      <alignment horizontal="left"/>
    </xf>
    <xf numFmtId="49" fontId="0" fillId="0" borderId="0" xfId="0" applyNumberFormat="1" applyFont="1" applyFill="1" applyAlignment="1" quotePrefix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 quotePrefix="1">
      <alignment/>
    </xf>
    <xf numFmtId="49" fontId="0" fillId="0" borderId="0" xfId="0" applyNumberFormat="1" applyFont="1" applyFill="1" applyAlignment="1">
      <alignment/>
    </xf>
    <xf numFmtId="49" fontId="12" fillId="0" borderId="6" xfId="15" applyNumberFormat="1" applyFont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Alignment="1">
      <alignment/>
    </xf>
    <xf numFmtId="49" fontId="9" fillId="0" borderId="0" xfId="15" applyNumberFormat="1" applyFont="1" applyFill="1" applyAlignment="1">
      <alignment/>
    </xf>
    <xf numFmtId="49" fontId="12" fillId="0" borderId="0" xfId="0" applyNumberFormat="1" applyFont="1" applyFill="1" applyAlignment="1" quotePrefix="1">
      <alignment horizontal="left"/>
    </xf>
    <xf numFmtId="49" fontId="9" fillId="0" borderId="0" xfId="15" applyNumberFormat="1" applyFont="1" applyAlignment="1">
      <alignment/>
    </xf>
    <xf numFmtId="49" fontId="1" fillId="0" borderId="6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0" xfId="15" applyNumberFormat="1" applyFill="1" applyAlignment="1">
      <alignment/>
    </xf>
    <xf numFmtId="49" fontId="0" fillId="0" borderId="0" xfId="0" applyNumberFormat="1" applyFont="1" applyFill="1" applyBorder="1" applyAlignment="1" quotePrefix="1">
      <alignment horizontal="left"/>
    </xf>
    <xf numFmtId="49" fontId="9" fillId="0" borderId="0" xfId="0" applyNumberFormat="1" applyFont="1" applyFill="1" applyAlignment="1" quotePrefix="1">
      <alignment horizontal="left"/>
    </xf>
    <xf numFmtId="49" fontId="1" fillId="0" borderId="0" xfId="0" applyNumberFormat="1" applyFont="1" applyFill="1" applyBorder="1" applyAlignment="1">
      <alignment/>
    </xf>
    <xf numFmtId="49" fontId="0" fillId="0" borderId="0" xfId="15" applyNumberFormat="1" applyFont="1" applyFill="1" applyAlignment="1">
      <alignment/>
    </xf>
    <xf numFmtId="49" fontId="0" fillId="0" borderId="0" xfId="15" applyNumberFormat="1" applyFont="1" applyFill="1" applyAlignment="1" quotePrefix="1">
      <alignment horizontal="left"/>
    </xf>
    <xf numFmtId="49" fontId="0" fillId="0" borderId="0" xfId="0" applyNumberFormat="1" applyFont="1" applyFill="1" applyAlignment="1" quotePrefix="1">
      <alignment horizontal="center"/>
    </xf>
    <xf numFmtId="49" fontId="12" fillId="0" borderId="6" xfId="0" applyNumberFormat="1" applyFont="1" applyBorder="1" applyAlignment="1">
      <alignment/>
    </xf>
    <xf numFmtId="49" fontId="14" fillId="0" borderId="6" xfId="0" applyNumberFormat="1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4" fillId="0" borderId="0" xfId="0" applyNumberFormat="1" applyFont="1" applyBorder="1" applyAlignment="1">
      <alignment horizontal="left"/>
    </xf>
    <xf numFmtId="49" fontId="9" fillId="0" borderId="0" xfId="17" applyNumberFormat="1" applyFont="1" applyAlignment="1">
      <alignment/>
    </xf>
    <xf numFmtId="49" fontId="9" fillId="0" borderId="0" xfId="17" applyNumberFormat="1" applyFont="1" applyAlignment="1">
      <alignment/>
    </xf>
    <xf numFmtId="49" fontId="9" fillId="0" borderId="0" xfId="15" applyNumberFormat="1" applyFont="1" applyFill="1" applyAlignment="1" quotePrefix="1">
      <alignment/>
    </xf>
    <xf numFmtId="49" fontId="9" fillId="0" borderId="0" xfId="0" applyNumberFormat="1" applyFont="1" applyAlignment="1">
      <alignment/>
    </xf>
    <xf numFmtId="49" fontId="9" fillId="0" borderId="6" xfId="0" applyNumberFormat="1" applyFont="1" applyBorder="1" applyAlignment="1">
      <alignment/>
    </xf>
    <xf numFmtId="49" fontId="9" fillId="0" borderId="6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 quotePrefix="1">
      <alignment horizontal="left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left"/>
    </xf>
    <xf numFmtId="49" fontId="12" fillId="0" borderId="0" xfId="15" applyNumberFormat="1" applyFont="1" applyFill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Border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/>
    </xf>
    <xf numFmtId="49" fontId="12" fillId="0" borderId="6" xfId="0" applyNumberFormat="1" applyFont="1" applyBorder="1" applyAlignment="1" quotePrefix="1">
      <alignment horizontal="left"/>
    </xf>
    <xf numFmtId="49" fontId="1" fillId="0" borderId="6" xfId="0" applyNumberFormat="1" applyFont="1" applyBorder="1" applyAlignment="1">
      <alignment/>
    </xf>
    <xf numFmtId="49" fontId="5" fillId="0" borderId="6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 quotePrefix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 quotePrefix="1">
      <alignment horizontal="left"/>
    </xf>
    <xf numFmtId="49" fontId="9" fillId="0" borderId="6" xfId="15" applyNumberFormat="1" applyFont="1" applyBorder="1" applyAlignment="1">
      <alignment/>
    </xf>
    <xf numFmtId="49" fontId="12" fillId="0" borderId="0" xfId="15" applyNumberFormat="1" applyFont="1" applyBorder="1" applyAlignment="1">
      <alignment/>
    </xf>
    <xf numFmtId="49" fontId="9" fillId="0" borderId="0" xfId="15" applyNumberFormat="1" applyFont="1" applyBorder="1" applyAlignment="1">
      <alignment/>
    </xf>
    <xf numFmtId="49" fontId="9" fillId="0" borderId="6" xfId="17" applyNumberFormat="1" applyFont="1" applyBorder="1" applyAlignment="1">
      <alignment/>
    </xf>
    <xf numFmtId="49" fontId="9" fillId="0" borderId="0" xfId="0" applyNumberFormat="1" applyFont="1" applyFill="1" applyAlignment="1">
      <alignment horizontal="center"/>
    </xf>
    <xf numFmtId="49" fontId="4" fillId="0" borderId="6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15" applyNumberFormat="1" applyAlignment="1">
      <alignment/>
    </xf>
    <xf numFmtId="49" fontId="0" fillId="0" borderId="0" xfId="17" applyNumberFormat="1" applyFont="1" applyAlignment="1">
      <alignment/>
    </xf>
    <xf numFmtId="49" fontId="0" fillId="0" borderId="0" xfId="15" applyNumberFormat="1" applyFont="1" applyBorder="1" applyAlignment="1" quotePrefix="1">
      <alignment horizontal="left"/>
    </xf>
    <xf numFmtId="49" fontId="0" fillId="0" borderId="0" xfId="15" applyNumberFormat="1" applyFont="1" applyAlignment="1">
      <alignment/>
    </xf>
    <xf numFmtId="49" fontId="0" fillId="0" borderId="0" xfId="17" applyNumberFormat="1" applyFont="1" applyAlignment="1" quotePrefix="1">
      <alignment horizontal="left"/>
    </xf>
    <xf numFmtId="49" fontId="0" fillId="0" borderId="6" xfId="17" applyNumberFormat="1" applyFont="1" applyBorder="1" applyAlignment="1">
      <alignment/>
    </xf>
    <xf numFmtId="49" fontId="0" fillId="0" borderId="6" xfId="17" applyNumberFormat="1" applyFont="1" applyBorder="1" applyAlignment="1" quotePrefix="1">
      <alignment horizontal="left"/>
    </xf>
    <xf numFmtId="49" fontId="6" fillId="0" borderId="6" xfId="15" applyNumberFormat="1" applyFont="1" applyBorder="1" applyAlignment="1">
      <alignment/>
    </xf>
    <xf numFmtId="49" fontId="0" fillId="0" borderId="0" xfId="15" applyNumberFormat="1" applyAlignment="1">
      <alignment/>
    </xf>
    <xf numFmtId="49" fontId="0" fillId="0" borderId="0" xfId="15" applyNumberFormat="1" applyFont="1" applyFill="1" applyBorder="1" applyAlignment="1">
      <alignment horizontal="left"/>
    </xf>
    <xf numFmtId="49" fontId="0" fillId="0" borderId="6" xfId="0" applyNumberFormat="1" applyBorder="1" applyAlignment="1">
      <alignment/>
    </xf>
    <xf numFmtId="49" fontId="4" fillId="0" borderId="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 quotePrefix="1">
      <alignment horizontal="left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15" applyNumberFormat="1" applyFont="1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6" xfId="0" applyNumberFormat="1" applyFont="1" applyFill="1" applyBorder="1" applyAlignment="1" quotePrefix="1">
      <alignment/>
    </xf>
    <xf numFmtId="49" fontId="1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 quotePrefix="1">
      <alignment/>
    </xf>
    <xf numFmtId="197" fontId="9" fillId="0" borderId="5" xfId="15" applyNumberFormat="1" applyFont="1" applyFill="1" applyBorder="1" applyAlignment="1">
      <alignment horizontal="right"/>
    </xf>
    <xf numFmtId="195" fontId="9" fillId="0" borderId="1" xfId="17" applyNumberFormat="1" applyFont="1" applyFill="1" applyBorder="1" applyAlignment="1">
      <alignment horizontal="right"/>
    </xf>
    <xf numFmtId="16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/>
    </xf>
    <xf numFmtId="49" fontId="6" fillId="0" borderId="0" xfId="15" applyNumberFormat="1" applyFont="1" applyFill="1" applyBorder="1" applyAlignment="1">
      <alignment/>
    </xf>
    <xf numFmtId="49" fontId="0" fillId="0" borderId="0" xfId="15" applyNumberFormat="1" applyFill="1" applyAlignment="1">
      <alignment/>
    </xf>
    <xf numFmtId="0" fontId="1" fillId="0" borderId="0" xfId="0" applyFont="1" applyFill="1" applyBorder="1" applyAlignment="1">
      <alignment/>
    </xf>
    <xf numFmtId="42" fontId="9" fillId="0" borderId="2" xfId="17" applyNumberFormat="1" applyFont="1" applyFill="1" applyBorder="1" applyAlignment="1">
      <alignment/>
    </xf>
    <xf numFmtId="197" fontId="20" fillId="0" borderId="0" xfId="1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197" fontId="20" fillId="0" borderId="3" xfId="15" applyNumberFormat="1" applyFont="1" applyFill="1" applyBorder="1" applyAlignment="1">
      <alignment/>
    </xf>
    <xf numFmtId="195" fontId="20" fillId="0" borderId="0" xfId="17" applyNumberFormat="1" applyFont="1" applyFill="1" applyAlignment="1">
      <alignment/>
    </xf>
    <xf numFmtId="197" fontId="20" fillId="0" borderId="0" xfId="15" applyNumberFormat="1" applyFont="1" applyFill="1" applyAlignment="1">
      <alignment/>
    </xf>
    <xf numFmtId="197" fontId="20" fillId="0" borderId="3" xfId="15" applyNumberFormat="1" applyFont="1" applyFill="1" applyBorder="1" applyAlignment="1">
      <alignment/>
    </xf>
    <xf numFmtId="197" fontId="20" fillId="0" borderId="0" xfId="15" applyNumberFormat="1" applyFont="1" applyFill="1" applyBorder="1" applyAlignment="1">
      <alignment horizontal="left"/>
    </xf>
    <xf numFmtId="197" fontId="20" fillId="0" borderId="3" xfId="15" applyNumberFormat="1" applyFont="1" applyFill="1" applyBorder="1" applyAlignment="1">
      <alignment horizontal="left"/>
    </xf>
    <xf numFmtId="195" fontId="20" fillId="0" borderId="0" xfId="17" applyNumberFormat="1" applyFont="1" applyFill="1" applyBorder="1" applyAlignment="1">
      <alignment/>
    </xf>
    <xf numFmtId="197" fontId="20" fillId="0" borderId="0" xfId="15" applyNumberFormat="1" applyFont="1" applyFill="1" applyBorder="1" applyAlignment="1">
      <alignment/>
    </xf>
    <xf numFmtId="197" fontId="20" fillId="0" borderId="0" xfId="15" applyNumberFormat="1" applyFont="1" applyFill="1" applyBorder="1" applyAlignment="1">
      <alignment horizontal="right"/>
    </xf>
    <xf numFmtId="195" fontId="20" fillId="0" borderId="0" xfId="17" applyNumberFormat="1" applyFont="1" applyFill="1" applyAlignment="1">
      <alignment/>
    </xf>
    <xf numFmtId="197" fontId="20" fillId="0" borderId="0" xfId="15" applyNumberFormat="1" applyFont="1" applyFill="1" applyAlignment="1">
      <alignment/>
    </xf>
    <xf numFmtId="44" fontId="0" fillId="0" borderId="1" xfId="17" applyFont="1" applyFill="1" applyBorder="1" applyAlignment="1">
      <alignment/>
    </xf>
    <xf numFmtId="49" fontId="0" fillId="0" borderId="0" xfId="15" applyNumberFormat="1" applyFont="1" applyFill="1" applyAlignment="1">
      <alignment horizontal="left"/>
    </xf>
    <xf numFmtId="49" fontId="9" fillId="0" borderId="0" xfId="0" applyNumberFormat="1" applyFont="1" applyBorder="1" applyAlignment="1" quotePrefix="1">
      <alignment horizontal="left"/>
    </xf>
    <xf numFmtId="49" fontId="9" fillId="0" borderId="0" xfId="15" applyNumberFormat="1" applyFont="1" applyFill="1" applyAlignment="1">
      <alignment/>
    </xf>
    <xf numFmtId="195" fontId="0" fillId="0" borderId="0" xfId="17" applyNumberFormat="1" applyFont="1" applyFill="1" applyAlignment="1">
      <alignment/>
    </xf>
    <xf numFmtId="196" fontId="9" fillId="0" borderId="1" xfId="15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95" fontId="9" fillId="0" borderId="0" xfId="17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/>
    </xf>
    <xf numFmtId="49" fontId="12" fillId="0" borderId="6" xfId="0" applyNumberFormat="1" applyFont="1" applyFill="1" applyBorder="1" applyAlignment="1">
      <alignment horizontal="left"/>
    </xf>
    <xf numFmtId="197" fontId="12" fillId="0" borderId="0" xfId="15" applyNumberFormat="1" applyFont="1" applyFill="1" applyBorder="1" applyAlignment="1" quotePrefix="1">
      <alignment horizontal="left"/>
    </xf>
    <xf numFmtId="49" fontId="9" fillId="0" borderId="0" xfId="15" applyNumberFormat="1" applyFont="1" applyBorder="1" applyAlignment="1">
      <alignment horizontal="left"/>
    </xf>
    <xf numFmtId="0" fontId="9" fillId="0" borderId="0" xfId="0" applyFont="1" applyBorder="1" applyAlignment="1" quotePrefix="1">
      <alignment horizontal="left"/>
    </xf>
    <xf numFmtId="195" fontId="0" fillId="0" borderId="0" xfId="17" applyNumberFormat="1" applyFont="1" applyBorder="1" applyAlignment="1" quotePrefix="1">
      <alignment horizontal="left"/>
    </xf>
    <xf numFmtId="197" fontId="13" fillId="0" borderId="0" xfId="15" applyNumberFormat="1" applyFont="1" applyFill="1" applyBorder="1" applyAlignment="1">
      <alignment horizontal="center"/>
    </xf>
    <xf numFmtId="195" fontId="0" fillId="0" borderId="0" xfId="0" applyNumberFormat="1" applyFont="1" applyFill="1" applyBorder="1" applyAlignment="1">
      <alignment/>
    </xf>
    <xf numFmtId="49" fontId="12" fillId="0" borderId="0" xfId="15" applyNumberFormat="1" applyFont="1" applyFill="1" applyAlignment="1">
      <alignment/>
    </xf>
    <xf numFmtId="195" fontId="20" fillId="0" borderId="0" xfId="17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5" fillId="0" borderId="6" xfId="0" applyFont="1" applyFill="1" applyBorder="1" applyAlignment="1">
      <alignment horizontal="center"/>
    </xf>
    <xf numFmtId="197" fontId="9" fillId="0" borderId="7" xfId="15" applyNumberFormat="1" applyFont="1" applyFill="1" applyBorder="1" applyAlignment="1">
      <alignment/>
    </xf>
    <xf numFmtId="44" fontId="20" fillId="0" borderId="1" xfId="17" applyFont="1" applyFill="1" applyBorder="1" applyAlignment="1">
      <alignment/>
    </xf>
    <xf numFmtId="196" fontId="20" fillId="0" borderId="1" xfId="15" applyNumberFormat="1" applyFont="1" applyFill="1" applyBorder="1" applyAlignment="1">
      <alignment/>
    </xf>
    <xf numFmtId="197" fontId="9" fillId="0" borderId="7" xfId="15" applyNumberFormat="1" applyFont="1" applyFill="1" applyBorder="1" applyAlignment="1">
      <alignment horizontal="right"/>
    </xf>
    <xf numFmtId="197" fontId="9" fillId="0" borderId="3" xfId="15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49" fontId="12" fillId="0" borderId="0" xfId="15" applyNumberFormat="1" applyFont="1" applyFill="1" applyAlignment="1" quotePrefix="1">
      <alignment horizontal="left"/>
    </xf>
    <xf numFmtId="49" fontId="1" fillId="0" borderId="0" xfId="15" applyNumberFormat="1" applyFont="1" applyFill="1" applyAlignment="1">
      <alignment horizontal="left"/>
    </xf>
    <xf numFmtId="195" fontId="0" fillId="0" borderId="0" xfId="17" applyNumberFormat="1" applyFont="1" applyFill="1" applyBorder="1" applyAlignment="1">
      <alignment horizontal="center"/>
    </xf>
    <xf numFmtId="197" fontId="9" fillId="0" borderId="0" xfId="15" applyNumberFormat="1" applyFont="1" applyBorder="1" applyAlignment="1">
      <alignment/>
    </xf>
    <xf numFmtId="49" fontId="12" fillId="0" borderId="6" xfId="15" applyNumberFormat="1" applyFont="1" applyFill="1" applyBorder="1" applyAlignment="1">
      <alignment/>
    </xf>
    <xf numFmtId="49" fontId="12" fillId="0" borderId="6" xfId="15" applyNumberFormat="1" applyFont="1" applyFill="1" applyBorder="1" applyAlignment="1">
      <alignment/>
    </xf>
    <xf numFmtId="197" fontId="12" fillId="0" borderId="6" xfId="15" applyNumberFormat="1" applyFont="1" applyFill="1" applyBorder="1" applyAlignment="1">
      <alignment/>
    </xf>
    <xf numFmtId="49" fontId="12" fillId="0" borderId="0" xfId="15" applyNumberFormat="1" applyFont="1" applyFill="1" applyBorder="1" applyAlignment="1">
      <alignment/>
    </xf>
    <xf numFmtId="49" fontId="12" fillId="0" borderId="0" xfId="15" applyNumberFormat="1" applyFont="1" applyFill="1" applyBorder="1" applyAlignment="1">
      <alignment/>
    </xf>
    <xf numFmtId="197" fontId="12" fillId="0" borderId="0" xfId="15" applyNumberFormat="1" applyFont="1" applyFill="1" applyBorder="1" applyAlignment="1">
      <alignment/>
    </xf>
    <xf numFmtId="49" fontId="9" fillId="0" borderId="0" xfId="15" applyNumberFormat="1" applyFont="1" applyFill="1" applyBorder="1" applyAlignment="1">
      <alignment/>
    </xf>
    <xf numFmtId="197" fontId="12" fillId="0" borderId="0" xfId="15" applyNumberFormat="1" applyFont="1" applyFill="1" applyAlignment="1">
      <alignment/>
    </xf>
    <xf numFmtId="197" fontId="0" fillId="0" borderId="0" xfId="15" applyNumberFormat="1" applyFont="1" applyFill="1" applyAlignment="1">
      <alignment horizontal="left"/>
    </xf>
    <xf numFmtId="195" fontId="0" fillId="0" borderId="0" xfId="17" applyNumberFormat="1" applyFont="1" applyFill="1" applyAlignment="1">
      <alignment horizontal="left"/>
    </xf>
    <xf numFmtId="197" fontId="0" fillId="0" borderId="0" xfId="15" applyNumberFormat="1" applyFont="1" applyFill="1" applyBorder="1" applyAlignment="1">
      <alignment horizontal="left"/>
    </xf>
    <xf numFmtId="49" fontId="9" fillId="0" borderId="6" xfId="0" applyNumberFormat="1" applyFont="1" applyFill="1" applyBorder="1" applyAlignment="1">
      <alignment/>
    </xf>
    <xf numFmtId="49" fontId="9" fillId="0" borderId="6" xfId="15" applyNumberFormat="1" applyFont="1" applyFill="1" applyBorder="1" applyAlignment="1">
      <alignment/>
    </xf>
    <xf numFmtId="49" fontId="9" fillId="0" borderId="0" xfId="15" applyNumberFormat="1" applyFont="1" applyFill="1" applyAlignment="1" quotePrefix="1">
      <alignment horizontal="left"/>
    </xf>
    <xf numFmtId="195" fontId="9" fillId="0" borderId="0" xfId="17" applyNumberFormat="1" applyFont="1" applyFill="1" applyAlignment="1" quotePrefix="1">
      <alignment/>
    </xf>
    <xf numFmtId="49" fontId="12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left"/>
    </xf>
    <xf numFmtId="0" fontId="12" fillId="0" borderId="0" xfId="0" applyFont="1" applyFill="1" applyBorder="1" applyAlignment="1">
      <alignment/>
    </xf>
    <xf numFmtId="197" fontId="13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97" fontId="29" fillId="0" borderId="0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5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center"/>
      <protection/>
    </xf>
    <xf numFmtId="16" fontId="13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 quotePrefix="1">
      <alignment horizontal="left"/>
    </xf>
    <xf numFmtId="49" fontId="12" fillId="0" borderId="0" xfId="0" applyNumberFormat="1" applyFont="1" applyFill="1" applyBorder="1" applyAlignment="1" quotePrefix="1">
      <alignment horizontal="left"/>
    </xf>
    <xf numFmtId="49" fontId="9" fillId="0" borderId="0" xfId="0" applyNumberFormat="1" applyFont="1" applyFill="1" applyBorder="1" applyAlignment="1">
      <alignment/>
    </xf>
    <xf numFmtId="195" fontId="9" fillId="0" borderId="0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0" fontId="0" fillId="0" borderId="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" fontId="29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/>
    </xf>
    <xf numFmtId="197" fontId="12" fillId="0" borderId="6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197" fontId="12" fillId="0" borderId="0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97" fontId="20" fillId="0" borderId="3" xfId="15" applyNumberFormat="1" applyFont="1" applyFill="1" applyBorder="1" applyAlignment="1">
      <alignment horizontal="right"/>
    </xf>
    <xf numFmtId="195" fontId="30" fillId="0" borderId="0" xfId="17" applyNumberFormat="1" applyFont="1" applyFill="1" applyBorder="1" applyAlignment="1">
      <alignment/>
    </xf>
    <xf numFmtId="195" fontId="30" fillId="0" borderId="0" xfId="0" applyNumberFormat="1" applyFont="1" applyFill="1" applyAlignment="1">
      <alignment/>
    </xf>
    <xf numFmtId="195" fontId="20" fillId="0" borderId="0" xfId="17" applyNumberFormat="1" applyFont="1" applyFill="1" applyAlignment="1">
      <alignment horizontal="center"/>
    </xf>
    <xf numFmtId="0" fontId="9" fillId="0" borderId="5" xfId="0" applyFont="1" applyFill="1" applyBorder="1" applyAlignment="1">
      <alignment/>
    </xf>
    <xf numFmtId="49" fontId="9" fillId="0" borderId="8" xfId="0" applyNumberFormat="1" applyFont="1" applyBorder="1" applyAlignment="1">
      <alignment horizontal="left"/>
    </xf>
    <xf numFmtId="197" fontId="0" fillId="0" borderId="5" xfId="15" applyNumberFormat="1" applyFont="1" applyBorder="1" applyAlignment="1" quotePrefix="1">
      <alignment horizontal="left"/>
    </xf>
    <xf numFmtId="197" fontId="20" fillId="0" borderId="5" xfId="15" applyNumberFormat="1" applyFont="1" applyFill="1" applyBorder="1" applyAlignment="1">
      <alignment horizontal="right"/>
    </xf>
    <xf numFmtId="197" fontId="9" fillId="0" borderId="5" xfId="15" applyNumberFormat="1" applyFont="1" applyFill="1" applyBorder="1" applyAlignment="1" quotePrefix="1">
      <alignment horizontal="left"/>
    </xf>
    <xf numFmtId="49" fontId="9" fillId="0" borderId="6" xfId="0" applyNumberFormat="1" applyFont="1" applyFill="1" applyBorder="1" applyAlignment="1" quotePrefix="1">
      <alignment horizontal="left"/>
    </xf>
    <xf numFmtId="0" fontId="9" fillId="0" borderId="6" xfId="0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0" fontId="30" fillId="0" borderId="0" xfId="0" applyFont="1" applyFill="1" applyAlignment="1">
      <alignment/>
    </xf>
    <xf numFmtId="49" fontId="9" fillId="0" borderId="0" xfId="0" applyNumberFormat="1" applyFont="1" applyFill="1" applyAlignment="1" quotePrefix="1">
      <alignment/>
    </xf>
    <xf numFmtId="49" fontId="14" fillId="0" borderId="0" xfId="0" applyNumberFormat="1" applyFont="1" applyFill="1" applyBorder="1" applyAlignment="1">
      <alignment horizontal="left"/>
    </xf>
    <xf numFmtId="15" fontId="13" fillId="0" borderId="3" xfId="0" applyNumberFormat="1" applyFont="1" applyFill="1" applyBorder="1" applyAlignment="1" quotePrefix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Alignment="1">
      <alignment horizontal="left"/>
    </xf>
    <xf numFmtId="42" fontId="9" fillId="0" borderId="0" xfId="0" applyNumberFormat="1" applyFont="1" applyFill="1" applyAlignment="1">
      <alignment/>
    </xf>
    <xf numFmtId="42" fontId="9" fillId="0" borderId="0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29" fillId="0" borderId="3" xfId="0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 quotePrefix="1">
      <alignment horizontal="center"/>
    </xf>
    <xf numFmtId="49" fontId="0" fillId="0" borderId="0" xfId="15" applyNumberFormat="1" applyFont="1" applyFill="1" applyBorder="1" applyAlignment="1">
      <alignment/>
    </xf>
    <xf numFmtId="49" fontId="0" fillId="0" borderId="0" xfId="15" applyNumberFormat="1" applyFont="1" applyFill="1" applyBorder="1" applyAlignment="1" quotePrefix="1">
      <alignment horizontal="left"/>
    </xf>
    <xf numFmtId="44" fontId="0" fillId="0" borderId="0" xfId="0" applyNumberFormat="1" applyFont="1" applyFill="1" applyBorder="1" applyAlignment="1">
      <alignment horizontal="left"/>
    </xf>
    <xf numFmtId="49" fontId="9" fillId="0" borderId="0" xfId="15" applyNumberFormat="1" applyFont="1" applyFill="1" applyBorder="1" applyAlignment="1">
      <alignment/>
    </xf>
    <xf numFmtId="49" fontId="24" fillId="0" borderId="0" xfId="15" applyNumberFormat="1" applyFont="1" applyBorder="1" applyAlignment="1">
      <alignment horizontal="center"/>
    </xf>
    <xf numFmtId="197" fontId="0" fillId="0" borderId="0" xfId="15" applyNumberFormat="1" applyBorder="1" applyAlignment="1">
      <alignment/>
    </xf>
    <xf numFmtId="195" fontId="7" fillId="0" borderId="0" xfId="17" applyNumberFormat="1" applyFont="1" applyBorder="1" applyAlignment="1">
      <alignment/>
    </xf>
    <xf numFmtId="197" fontId="7" fillId="0" borderId="0" xfId="15" applyNumberFormat="1" applyFont="1" applyBorder="1" applyAlignment="1">
      <alignment/>
    </xf>
    <xf numFmtId="0" fontId="29" fillId="0" borderId="0" xfId="0" applyNumberFormat="1" applyFont="1" applyFill="1" applyBorder="1" applyAlignment="1">
      <alignment/>
    </xf>
    <xf numFmtId="197" fontId="0" fillId="0" borderId="0" xfId="15" applyNumberFormat="1" applyFont="1" applyBorder="1" applyAlignment="1">
      <alignment/>
    </xf>
    <xf numFmtId="0" fontId="29" fillId="0" borderId="0" xfId="0" applyFont="1" applyFill="1" applyBorder="1" applyAlignment="1" quotePrefix="1">
      <alignment horizontal="center"/>
    </xf>
    <xf numFmtId="197" fontId="13" fillId="0" borderId="7" xfId="15" applyNumberFormat="1" applyFont="1" applyBorder="1" applyAlignment="1">
      <alignment horizontal="center"/>
    </xf>
    <xf numFmtId="49" fontId="0" fillId="0" borderId="0" xfId="15" applyNumberFormat="1" applyFont="1" applyBorder="1" applyAlignment="1">
      <alignment horizontal="left"/>
    </xf>
    <xf numFmtId="197" fontId="15" fillId="0" borderId="0" xfId="15" applyNumberFormat="1" applyFont="1" applyAlignment="1">
      <alignment/>
    </xf>
    <xf numFmtId="42" fontId="7" fillId="0" borderId="0" xfId="15" applyNumberFormat="1" applyFont="1" applyFill="1" applyBorder="1" applyAlignment="1">
      <alignment/>
    </xf>
    <xf numFmtId="195" fontId="7" fillId="0" borderId="2" xfId="17" applyNumberFormat="1" applyFont="1" applyFill="1" applyBorder="1" applyAlignment="1">
      <alignment/>
    </xf>
    <xf numFmtId="49" fontId="9" fillId="0" borderId="0" xfId="15" applyNumberFormat="1" applyFont="1" applyFill="1" applyBorder="1" applyAlignment="1">
      <alignment horizontal="left"/>
    </xf>
    <xf numFmtId="195" fontId="0" fillId="0" borderId="0" xfId="17" applyNumberFormat="1" applyFont="1" applyFill="1" applyBorder="1" applyAlignment="1" quotePrefix="1">
      <alignment horizontal="left"/>
    </xf>
    <xf numFmtId="197" fontId="0" fillId="0" borderId="7" xfId="15" applyNumberFormat="1" applyFont="1" applyFill="1" applyBorder="1" applyAlignment="1">
      <alignment/>
    </xf>
    <xf numFmtId="195" fontId="0" fillId="0" borderId="7" xfId="17" applyNumberFormat="1" applyFont="1" applyFill="1" applyBorder="1" applyAlignment="1">
      <alignment/>
    </xf>
    <xf numFmtId="195" fontId="9" fillId="0" borderId="2" xfId="17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fill"/>
    </xf>
    <xf numFmtId="173" fontId="13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center"/>
    </xf>
    <xf numFmtId="42" fontId="7" fillId="0" borderId="0" xfId="17" applyNumberFormat="1" applyFont="1" applyFill="1" applyBorder="1" applyAlignment="1">
      <alignment/>
    </xf>
    <xf numFmtId="16" fontId="13" fillId="0" borderId="0" xfId="0" applyNumberFormat="1" applyFont="1" applyFill="1" applyBorder="1" applyAlignment="1" quotePrefix="1">
      <alignment horizontal="center"/>
    </xf>
    <xf numFmtId="49" fontId="19" fillId="0" borderId="0" xfId="15" applyNumberFormat="1" applyFont="1" applyFill="1" applyAlignment="1">
      <alignment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 quotePrefix="1">
      <alignment horizontal="center"/>
    </xf>
    <xf numFmtId="197" fontId="13" fillId="0" borderId="3" xfId="15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 quotePrefix="1">
      <alignment horizontal="left"/>
    </xf>
    <xf numFmtId="49" fontId="9" fillId="0" borderId="0" xfId="15" applyNumberFormat="1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center"/>
    </xf>
    <xf numFmtId="49" fontId="24" fillId="0" borderId="9" xfId="15" applyNumberFormat="1" applyFont="1" applyBorder="1" applyAlignment="1">
      <alignment horizontal="center"/>
    </xf>
    <xf numFmtId="49" fontId="24" fillId="0" borderId="10" xfId="15" applyNumberFormat="1" applyFont="1" applyBorder="1" applyAlignment="1">
      <alignment horizontal="center"/>
    </xf>
    <xf numFmtId="49" fontId="24" fillId="0" borderId="11" xfId="15" applyNumberFormat="1" applyFont="1" applyBorder="1" applyAlignment="1">
      <alignment horizontal="center"/>
    </xf>
    <xf numFmtId="49" fontId="24" fillId="0" borderId="6" xfId="15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197" fontId="31" fillId="0" borderId="3" xfId="15" applyNumberFormat="1" applyFont="1" applyBorder="1" applyAlignment="1">
      <alignment horizontal="center"/>
    </xf>
    <xf numFmtId="197" fontId="13" fillId="0" borderId="0" xfId="15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9</xdr:row>
      <xdr:rowOff>66675</xdr:rowOff>
    </xdr:from>
    <xdr:ext cx="85725" cy="209550"/>
    <xdr:sp>
      <xdr:nvSpPr>
        <xdr:cNvPr id="1" name="TextBox 2"/>
        <xdr:cNvSpPr txBox="1">
          <a:spLocks noChangeArrowheads="1"/>
        </xdr:cNvSpPr>
      </xdr:nvSpPr>
      <xdr:spPr>
        <a:xfrm>
          <a:off x="6543675" y="157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9"/>
  <sheetViews>
    <sheetView workbookViewId="0" topLeftCell="A22">
      <selection activeCell="B27" sqref="B27"/>
    </sheetView>
  </sheetViews>
  <sheetFormatPr defaultColWidth="9.140625" defaultRowHeight="12.75"/>
  <cols>
    <col min="1" max="1" width="3.421875" style="187" customWidth="1"/>
    <col min="2" max="2" width="50.140625" style="209" customWidth="1"/>
    <col min="3" max="3" width="2.28125" style="71" customWidth="1"/>
    <col min="4" max="4" width="10.7109375" style="82" customWidth="1"/>
    <col min="5" max="5" width="2.7109375" style="71" customWidth="1"/>
    <col min="6" max="6" width="10.7109375" style="71" customWidth="1"/>
    <col min="7" max="7" width="2.421875" style="71" customWidth="1"/>
    <col min="8" max="8" width="12.421875" style="71" bestFit="1" customWidth="1"/>
    <col min="9" max="9" width="2.7109375" style="71" customWidth="1"/>
    <col min="10" max="16384" width="9.140625" style="71" customWidth="1"/>
  </cols>
  <sheetData>
    <row r="1" spans="1:9" ht="14.25" thickBot="1">
      <c r="A1" s="337" t="s">
        <v>140</v>
      </c>
      <c r="B1" s="338"/>
      <c r="C1" s="339"/>
      <c r="D1" s="158"/>
      <c r="E1" s="145"/>
      <c r="F1" s="158"/>
      <c r="G1" s="158"/>
      <c r="H1" s="158"/>
      <c r="I1" s="158"/>
    </row>
    <row r="2" spans="1:9" ht="12.75">
      <c r="A2" s="340"/>
      <c r="B2" s="341"/>
      <c r="C2" s="342"/>
      <c r="D2" s="94"/>
      <c r="E2" s="66"/>
      <c r="F2" s="94"/>
      <c r="G2" s="94"/>
      <c r="H2" s="94"/>
      <c r="I2" s="94"/>
    </row>
    <row r="3" spans="1:9" ht="12.75">
      <c r="A3" s="343"/>
      <c r="B3" s="341"/>
      <c r="C3" s="342"/>
      <c r="D3" s="435" t="s">
        <v>63</v>
      </c>
      <c r="E3" s="435"/>
      <c r="F3" s="435"/>
      <c r="G3" s="435"/>
      <c r="H3" s="435"/>
      <c r="I3" s="94"/>
    </row>
    <row r="4" spans="1:9" ht="12.75">
      <c r="A4" s="343"/>
      <c r="B4" s="341"/>
      <c r="C4" s="342"/>
      <c r="D4" s="433" t="s">
        <v>204</v>
      </c>
      <c r="E4" s="434"/>
      <c r="F4" s="434"/>
      <c r="G4" s="74"/>
      <c r="H4" s="402" t="s">
        <v>46</v>
      </c>
      <c r="I4" s="74"/>
    </row>
    <row r="5" spans="1:9" ht="12.75">
      <c r="A5" s="343"/>
      <c r="B5" s="205" t="s">
        <v>14</v>
      </c>
      <c r="C5" s="342"/>
      <c r="D5" s="76">
        <v>2006</v>
      </c>
      <c r="E5" s="73"/>
      <c r="F5" s="76">
        <v>2005</v>
      </c>
      <c r="G5" s="73"/>
      <c r="H5" s="76">
        <v>2005</v>
      </c>
      <c r="I5" s="73"/>
    </row>
    <row r="6" spans="1:9" ht="14.25">
      <c r="A6" s="198"/>
      <c r="B6" s="206" t="s">
        <v>103</v>
      </c>
      <c r="C6" s="82"/>
      <c r="D6" s="81"/>
      <c r="E6" s="82"/>
      <c r="F6" s="81"/>
      <c r="G6" s="81"/>
      <c r="H6" s="81"/>
      <c r="I6" s="81"/>
    </row>
    <row r="7" spans="1:9" ht="12.75">
      <c r="A7" s="198"/>
      <c r="B7" s="198" t="s">
        <v>102</v>
      </c>
      <c r="C7" s="82"/>
      <c r="D7" s="304">
        <v>3152</v>
      </c>
      <c r="E7" s="82"/>
      <c r="F7" s="89">
        <v>2974</v>
      </c>
      <c r="G7" s="89"/>
      <c r="H7" s="89">
        <v>3380</v>
      </c>
      <c r="I7" s="89"/>
    </row>
    <row r="8" spans="1:9" ht="12.75">
      <c r="A8" s="198"/>
      <c r="B8" s="198" t="s">
        <v>97</v>
      </c>
      <c r="C8" s="82"/>
      <c r="D8" s="305">
        <v>1644</v>
      </c>
      <c r="E8" s="325"/>
      <c r="F8" s="81">
        <v>1523</v>
      </c>
      <c r="G8" s="305"/>
      <c r="H8" s="81">
        <v>1645</v>
      </c>
      <c r="I8" s="81"/>
    </row>
    <row r="9" spans="1:9" ht="12.75">
      <c r="A9" s="198"/>
      <c r="B9" s="198" t="s">
        <v>131</v>
      </c>
      <c r="C9" s="82"/>
      <c r="D9" s="305">
        <v>342</v>
      </c>
      <c r="E9" s="325"/>
      <c r="F9" s="81">
        <v>318</v>
      </c>
      <c r="G9" s="81"/>
      <c r="H9" s="81">
        <v>355</v>
      </c>
      <c r="I9" s="81"/>
    </row>
    <row r="10" spans="1:9" ht="12.75">
      <c r="A10" s="198"/>
      <c r="B10" s="198" t="s">
        <v>95</v>
      </c>
      <c r="C10" s="82"/>
      <c r="D10" s="21">
        <v>2094</v>
      </c>
      <c r="E10" s="82"/>
      <c r="F10" s="21">
        <v>1536</v>
      </c>
      <c r="G10" s="81"/>
      <c r="H10" s="81">
        <v>1440</v>
      </c>
      <c r="I10" s="81"/>
    </row>
    <row r="11" spans="1:9" ht="12.75">
      <c r="A11" s="198"/>
      <c r="B11" s="207"/>
      <c r="C11" s="111"/>
      <c r="D11" s="23"/>
      <c r="E11" s="66"/>
      <c r="F11" s="83"/>
      <c r="G11" s="83"/>
      <c r="H11" s="83"/>
      <c r="I11" s="83"/>
    </row>
    <row r="12" spans="1:9" s="82" customFormat="1" ht="12.75">
      <c r="A12" s="198"/>
      <c r="B12" s="207"/>
      <c r="C12" s="89"/>
      <c r="D12" s="105"/>
      <c r="F12" s="105"/>
      <c r="G12" s="105"/>
      <c r="H12" s="105"/>
      <c r="I12" s="105"/>
    </row>
    <row r="13" spans="1:9" ht="12.75">
      <c r="A13" s="198"/>
      <c r="B13" s="333" t="s">
        <v>167</v>
      </c>
      <c r="C13" s="344"/>
      <c r="D13" s="83"/>
      <c r="E13" s="82"/>
      <c r="F13" s="83"/>
      <c r="G13" s="83"/>
      <c r="H13" s="83"/>
      <c r="I13" s="83"/>
    </row>
    <row r="14" spans="1:10" ht="12.75">
      <c r="A14" s="198"/>
      <c r="B14" s="198" t="s">
        <v>102</v>
      </c>
      <c r="C14" s="344"/>
      <c r="D14" s="304">
        <v>299</v>
      </c>
      <c r="E14" s="82"/>
      <c r="F14" s="89">
        <v>392</v>
      </c>
      <c r="G14" s="89"/>
      <c r="H14" s="89">
        <v>337</v>
      </c>
      <c r="I14" s="89"/>
      <c r="J14" s="397"/>
    </row>
    <row r="15" spans="1:9" ht="12.75">
      <c r="A15" s="198"/>
      <c r="B15" s="198" t="s">
        <v>223</v>
      </c>
      <c r="C15" s="344"/>
      <c r="D15" s="305">
        <v>117</v>
      </c>
      <c r="E15" s="82"/>
      <c r="F15" s="81">
        <v>89</v>
      </c>
      <c r="G15" s="81"/>
      <c r="H15" s="81">
        <v>35</v>
      </c>
      <c r="I15" s="81"/>
    </row>
    <row r="16" spans="1:9" ht="12.75">
      <c r="A16" s="198"/>
      <c r="B16" s="198" t="s">
        <v>238</v>
      </c>
      <c r="C16" s="344"/>
      <c r="D16" s="305">
        <v>20</v>
      </c>
      <c r="E16" s="82"/>
      <c r="F16" s="81">
        <v>21</v>
      </c>
      <c r="G16" s="81"/>
      <c r="H16" s="81">
        <v>-3</v>
      </c>
      <c r="I16" s="81"/>
    </row>
    <row r="17" spans="1:9" ht="14.25">
      <c r="A17" s="198"/>
      <c r="B17" s="198" t="s">
        <v>239</v>
      </c>
      <c r="C17" s="344"/>
      <c r="D17" s="21">
        <v>162</v>
      </c>
      <c r="E17" s="82"/>
      <c r="F17" s="21">
        <v>118</v>
      </c>
      <c r="G17" s="81"/>
      <c r="H17" s="81">
        <v>-23</v>
      </c>
      <c r="I17" s="81"/>
    </row>
    <row r="18" spans="1:9" ht="12.75">
      <c r="A18" s="198"/>
      <c r="B18" s="207"/>
      <c r="C18" s="81"/>
      <c r="D18" s="23"/>
      <c r="E18" s="66"/>
      <c r="F18" s="83"/>
      <c r="G18" s="83"/>
      <c r="H18" s="83"/>
      <c r="I18" s="83"/>
    </row>
    <row r="19" spans="1:9" ht="12.75">
      <c r="A19" s="198"/>
      <c r="B19" s="207"/>
      <c r="C19" s="89"/>
      <c r="D19" s="105"/>
      <c r="E19" s="82"/>
      <c r="F19" s="105"/>
      <c r="G19" s="105"/>
      <c r="H19" s="105"/>
      <c r="I19" s="105"/>
    </row>
    <row r="20" spans="1:9" ht="12.75">
      <c r="A20" s="198"/>
      <c r="B20" s="334" t="s">
        <v>0</v>
      </c>
      <c r="C20" s="345"/>
      <c r="D20" s="30"/>
      <c r="E20" s="29"/>
      <c r="F20" s="30"/>
      <c r="G20" s="30"/>
      <c r="H20" s="105"/>
      <c r="I20" s="346"/>
    </row>
    <row r="21" spans="1:9" ht="12.75">
      <c r="A21" s="198"/>
      <c r="B21" s="198" t="s">
        <v>102</v>
      </c>
      <c r="C21" s="345"/>
      <c r="D21" s="304">
        <v>98</v>
      </c>
      <c r="E21" s="82"/>
      <c r="F21" s="89">
        <v>95</v>
      </c>
      <c r="G21" s="89"/>
      <c r="H21" s="89">
        <v>102</v>
      </c>
      <c r="I21" s="89"/>
    </row>
    <row r="22" spans="1:9" ht="12.75">
      <c r="A22" s="198"/>
      <c r="B22" s="198" t="s">
        <v>97</v>
      </c>
      <c r="C22" s="345"/>
      <c r="D22" s="305">
        <v>56</v>
      </c>
      <c r="E22" s="82"/>
      <c r="F22" s="81">
        <v>58</v>
      </c>
      <c r="G22" s="81"/>
      <c r="H22" s="81">
        <v>58</v>
      </c>
      <c r="I22" s="81"/>
    </row>
    <row r="23" spans="1:9" ht="12.75">
      <c r="A23" s="198"/>
      <c r="B23" s="198" t="s">
        <v>131</v>
      </c>
      <c r="C23" s="345"/>
      <c r="D23" s="305">
        <v>24</v>
      </c>
      <c r="E23" s="82"/>
      <c r="F23" s="81">
        <v>24</v>
      </c>
      <c r="G23" s="81"/>
      <c r="H23" s="81">
        <v>22</v>
      </c>
      <c r="I23" s="81"/>
    </row>
    <row r="24" spans="1:9" ht="12.75">
      <c r="A24" s="198"/>
      <c r="B24" s="198" t="s">
        <v>95</v>
      </c>
      <c r="C24" s="345"/>
      <c r="D24" s="305">
        <v>31</v>
      </c>
      <c r="E24" s="82"/>
      <c r="F24" s="305">
        <v>28</v>
      </c>
      <c r="G24" s="81"/>
      <c r="H24" s="81">
        <v>30</v>
      </c>
      <c r="I24" s="81"/>
    </row>
    <row r="25" spans="1:9" ht="12.75">
      <c r="A25" s="198"/>
      <c r="B25" s="309"/>
      <c r="C25" s="347"/>
      <c r="D25" s="23"/>
      <c r="E25" s="66"/>
      <c r="F25" s="83"/>
      <c r="G25" s="83"/>
      <c r="H25" s="83"/>
      <c r="I25" s="83"/>
    </row>
    <row r="26" spans="1:9" ht="12.75">
      <c r="A26" s="198"/>
      <c r="B26" s="207"/>
      <c r="C26" s="89"/>
      <c r="D26" s="105"/>
      <c r="E26" s="82"/>
      <c r="F26" s="105"/>
      <c r="G26" s="105"/>
      <c r="H26" s="105"/>
      <c r="I26" s="105"/>
    </row>
    <row r="27" spans="1:9" ht="14.25">
      <c r="A27" s="198"/>
      <c r="B27" s="208" t="s">
        <v>225</v>
      </c>
      <c r="C27" s="82"/>
      <c r="D27" s="105"/>
      <c r="E27" s="82"/>
      <c r="F27" s="105"/>
      <c r="G27" s="105"/>
      <c r="H27" s="105"/>
      <c r="I27" s="105"/>
    </row>
    <row r="28" spans="1:9" ht="12.75">
      <c r="A28" s="198"/>
      <c r="B28" s="198" t="s">
        <v>102</v>
      </c>
      <c r="C28" s="345"/>
      <c r="D28" s="304">
        <v>397</v>
      </c>
      <c r="E28" s="82"/>
      <c r="F28" s="304">
        <v>486</v>
      </c>
      <c r="G28" s="89"/>
      <c r="H28" s="89">
        <v>438</v>
      </c>
      <c r="I28" s="89"/>
    </row>
    <row r="29" spans="1:9" ht="14.25">
      <c r="A29" s="198"/>
      <c r="B29" s="198" t="s">
        <v>224</v>
      </c>
      <c r="C29" s="345"/>
      <c r="D29" s="305">
        <v>175</v>
      </c>
      <c r="E29" s="82"/>
      <c r="F29" s="305">
        <v>146</v>
      </c>
      <c r="G29" s="81"/>
      <c r="H29" s="81">
        <v>104</v>
      </c>
      <c r="I29" s="81"/>
    </row>
    <row r="30" spans="1:9" ht="14.25">
      <c r="A30" s="198"/>
      <c r="B30" s="198" t="s">
        <v>227</v>
      </c>
      <c r="C30" s="345"/>
      <c r="D30" s="305">
        <v>44</v>
      </c>
      <c r="E30" s="82"/>
      <c r="F30" s="81">
        <v>47</v>
      </c>
      <c r="G30" s="81"/>
      <c r="H30" s="81">
        <v>26</v>
      </c>
      <c r="I30" s="81"/>
    </row>
    <row r="31" spans="1:9" ht="14.25">
      <c r="A31" s="198"/>
      <c r="B31" s="198" t="s">
        <v>239</v>
      </c>
      <c r="C31" s="345"/>
      <c r="D31" s="21">
        <v>193</v>
      </c>
      <c r="E31" s="82"/>
      <c r="F31" s="21">
        <v>146</v>
      </c>
      <c r="G31" s="81"/>
      <c r="H31" s="81">
        <v>7</v>
      </c>
      <c r="I31" s="81"/>
    </row>
    <row r="32" spans="1:9" ht="12.75">
      <c r="A32" s="198"/>
      <c r="B32" s="207"/>
      <c r="C32" s="347"/>
      <c r="D32" s="23"/>
      <c r="E32" s="66"/>
      <c r="F32" s="83"/>
      <c r="G32" s="83"/>
      <c r="H32" s="83"/>
      <c r="I32" s="83"/>
    </row>
    <row r="33" spans="1:9" ht="12.75">
      <c r="A33" s="198"/>
      <c r="B33" s="207"/>
      <c r="C33" s="82"/>
      <c r="D33" s="30"/>
      <c r="E33" s="66"/>
      <c r="F33" s="30"/>
      <c r="G33" s="30"/>
      <c r="H33" s="105"/>
      <c r="I33" s="83"/>
    </row>
    <row r="34" spans="1:9" ht="12.75">
      <c r="A34" s="198"/>
      <c r="B34" s="208" t="s">
        <v>2</v>
      </c>
      <c r="C34" s="82"/>
      <c r="D34" s="105"/>
      <c r="E34" s="82"/>
      <c r="F34" s="105"/>
      <c r="G34" s="105"/>
      <c r="H34" s="105"/>
      <c r="I34" s="105"/>
    </row>
    <row r="35" spans="1:9" ht="12.75">
      <c r="A35" s="198"/>
      <c r="B35" s="198" t="s">
        <v>102</v>
      </c>
      <c r="C35" s="345"/>
      <c r="D35" s="304">
        <v>23</v>
      </c>
      <c r="E35" s="82"/>
      <c r="F35" s="89">
        <v>37</v>
      </c>
      <c r="G35" s="89"/>
      <c r="H35" s="89">
        <v>52</v>
      </c>
      <c r="I35" s="89"/>
    </row>
    <row r="36" spans="1:9" ht="12.75">
      <c r="A36" s="198"/>
      <c r="B36" s="198" t="s">
        <v>97</v>
      </c>
      <c r="C36" s="345"/>
      <c r="D36" s="305">
        <v>15</v>
      </c>
      <c r="E36" s="82"/>
      <c r="F36" s="81">
        <v>11</v>
      </c>
      <c r="G36" s="81"/>
      <c r="H36" s="81">
        <v>8</v>
      </c>
      <c r="I36" s="81"/>
    </row>
    <row r="37" spans="1:9" ht="12.75">
      <c r="A37" s="198"/>
      <c r="B37" s="198" t="s">
        <v>131</v>
      </c>
      <c r="C37" s="345"/>
      <c r="D37" s="305">
        <v>10</v>
      </c>
      <c r="E37" s="82"/>
      <c r="F37" s="81">
        <v>5</v>
      </c>
      <c r="G37" s="81"/>
      <c r="H37" s="81">
        <v>21</v>
      </c>
      <c r="I37" s="81"/>
    </row>
    <row r="38" spans="1:9" ht="12.75">
      <c r="A38" s="198"/>
      <c r="B38" s="198" t="s">
        <v>95</v>
      </c>
      <c r="C38" s="345"/>
      <c r="D38" s="305">
        <v>60</v>
      </c>
      <c r="E38" s="82"/>
      <c r="F38" s="305">
        <v>34</v>
      </c>
      <c r="G38" s="81"/>
      <c r="H38" s="81">
        <v>55</v>
      </c>
      <c r="I38" s="81"/>
    </row>
    <row r="39" spans="1:9" ht="12.75">
      <c r="A39" s="198"/>
      <c r="B39" s="207"/>
      <c r="C39" s="347"/>
      <c r="D39" s="23"/>
      <c r="E39" s="66"/>
      <c r="F39" s="83"/>
      <c r="G39" s="83"/>
      <c r="H39" s="83"/>
      <c r="I39" s="83"/>
    </row>
    <row r="40" spans="1:9" ht="12.75">
      <c r="A40" s="198"/>
      <c r="B40" s="207"/>
      <c r="C40" s="81"/>
      <c r="D40" s="81"/>
      <c r="E40" s="82"/>
      <c r="F40" s="81"/>
      <c r="G40" s="81"/>
      <c r="H40" s="81"/>
      <c r="I40" s="81"/>
    </row>
    <row r="41" spans="1:9" ht="13.5" thickBot="1">
      <c r="A41" s="348"/>
      <c r="B41" s="349"/>
      <c r="C41" s="163"/>
      <c r="D41" s="163"/>
      <c r="E41" s="145"/>
      <c r="F41" s="163"/>
      <c r="G41" s="163"/>
      <c r="H41" s="163"/>
      <c r="I41" s="163"/>
    </row>
    <row r="42" spans="1:12" ht="12.75">
      <c r="A42" s="258" t="s">
        <v>41</v>
      </c>
      <c r="B42" s="199" t="s">
        <v>221</v>
      </c>
      <c r="C42" s="82"/>
      <c r="E42" s="66"/>
      <c r="F42" s="83"/>
      <c r="G42" s="83"/>
      <c r="H42" s="83"/>
      <c r="I42" s="83"/>
      <c r="J42" s="82"/>
      <c r="K42" s="82"/>
      <c r="L42" s="82"/>
    </row>
    <row r="43" spans="1:12" ht="12.75">
      <c r="A43" s="258"/>
      <c r="B43" s="199" t="s">
        <v>222</v>
      </c>
      <c r="C43" s="82"/>
      <c r="E43" s="66"/>
      <c r="F43" s="83"/>
      <c r="G43" s="83"/>
      <c r="H43" s="83"/>
      <c r="I43" s="83"/>
      <c r="J43" s="82"/>
      <c r="K43" s="82"/>
      <c r="L43" s="82"/>
    </row>
    <row r="44" spans="1:12" ht="12.75">
      <c r="A44" s="258"/>
      <c r="B44" s="199" t="s">
        <v>237</v>
      </c>
      <c r="C44" s="82"/>
      <c r="E44" s="66"/>
      <c r="F44" s="83"/>
      <c r="G44" s="83"/>
      <c r="H44" s="83"/>
      <c r="I44" s="83"/>
      <c r="J44" s="82"/>
      <c r="K44" s="82"/>
      <c r="L44" s="82"/>
    </row>
    <row r="45" spans="1:12" ht="12.75">
      <c r="A45" s="258"/>
      <c r="B45" s="309" t="s">
        <v>236</v>
      </c>
      <c r="C45" s="82"/>
      <c r="E45" s="66"/>
      <c r="F45" s="83"/>
      <c r="G45" s="83"/>
      <c r="H45" s="83"/>
      <c r="I45" s="83"/>
      <c r="J45" s="82"/>
      <c r="K45" s="82"/>
      <c r="L45" s="82"/>
    </row>
    <row r="46" spans="1:12" ht="12.75">
      <c r="A46" s="186" t="s">
        <v>40</v>
      </c>
      <c r="B46" s="202" t="s">
        <v>122</v>
      </c>
      <c r="C46" s="82"/>
      <c r="E46" s="82"/>
      <c r="F46" s="82"/>
      <c r="G46" s="82"/>
      <c r="H46" s="82"/>
      <c r="I46" s="82"/>
      <c r="J46" s="82"/>
      <c r="K46" s="82"/>
      <c r="L46" s="82"/>
    </row>
    <row r="47" spans="1:12" ht="12.75">
      <c r="A47" s="186" t="s">
        <v>43</v>
      </c>
      <c r="B47" s="436" t="s">
        <v>253</v>
      </c>
      <c r="C47" s="437"/>
      <c r="D47" s="437"/>
      <c r="E47" s="437"/>
      <c r="F47" s="437"/>
      <c r="G47" s="437"/>
      <c r="H47" s="437"/>
      <c r="I47" s="82"/>
      <c r="J47" s="82"/>
      <c r="K47" s="82"/>
      <c r="L47" s="82"/>
    </row>
    <row r="48" spans="1:13" ht="12.75">
      <c r="A48" s="198"/>
      <c r="B48" s="438" t="s">
        <v>240</v>
      </c>
      <c r="C48" s="438"/>
      <c r="D48" s="438"/>
      <c r="E48" s="438"/>
      <c r="F48" s="438"/>
      <c r="G48" s="438"/>
      <c r="H48" s="438"/>
      <c r="I48" s="82"/>
      <c r="J48" s="82"/>
      <c r="K48" s="82"/>
      <c r="L48" s="82"/>
      <c r="M48" s="82"/>
    </row>
    <row r="49" spans="1:13" ht="12.75">
      <c r="A49" s="186" t="s">
        <v>38</v>
      </c>
      <c r="B49" s="350" t="s">
        <v>170</v>
      </c>
      <c r="C49" s="82"/>
      <c r="E49" s="82"/>
      <c r="F49" s="82"/>
      <c r="G49" s="82"/>
      <c r="H49" s="82"/>
      <c r="I49" s="82"/>
      <c r="J49" s="82"/>
      <c r="K49" s="82"/>
      <c r="L49" s="82"/>
      <c r="M49" s="82"/>
    </row>
  </sheetData>
  <mergeCells count="4">
    <mergeCell ref="D4:F4"/>
    <mergeCell ref="D3:H3"/>
    <mergeCell ref="B47:H47"/>
    <mergeCell ref="B48:H48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J62"/>
  <sheetViews>
    <sheetView zoomScale="90" zoomScaleNormal="90" workbookViewId="0" topLeftCell="A1">
      <selection activeCell="A32" sqref="A32"/>
    </sheetView>
  </sheetViews>
  <sheetFormatPr defaultColWidth="9.140625" defaultRowHeight="12.75"/>
  <cols>
    <col min="1" max="1" width="3.421875" style="187" customWidth="1"/>
    <col min="2" max="2" width="66.8515625" style="209" customWidth="1"/>
    <col min="3" max="3" width="2.421875" style="71" customWidth="1"/>
    <col min="4" max="4" width="13.28125" style="82" customWidth="1"/>
    <col min="5" max="5" width="2.00390625" style="71" customWidth="1"/>
    <col min="6" max="6" width="11.57421875" style="71" customWidth="1"/>
    <col min="7" max="7" width="2.00390625" style="71" customWidth="1"/>
    <col min="8" max="8" width="13.28125" style="71" customWidth="1"/>
    <col min="9" max="9" width="2.57421875" style="71" customWidth="1"/>
    <col min="10" max="10" width="14.00390625" style="71" bestFit="1" customWidth="1"/>
    <col min="11" max="16384" width="9.140625" style="71" customWidth="1"/>
  </cols>
  <sheetData>
    <row r="1" spans="1:7" s="67" customFormat="1" ht="14.25" thickBot="1">
      <c r="A1" s="204" t="s">
        <v>249</v>
      </c>
      <c r="B1" s="254"/>
      <c r="C1" s="157"/>
      <c r="D1" s="158"/>
      <c r="E1" s="372"/>
      <c r="F1" s="373"/>
      <c r="G1" s="158"/>
    </row>
    <row r="2" spans="1:9" s="67" customFormat="1" ht="12.75">
      <c r="A2" s="255"/>
      <c r="B2" s="256"/>
      <c r="C2" s="141"/>
      <c r="D2" s="94"/>
      <c r="E2" s="374"/>
      <c r="F2" s="375"/>
      <c r="G2" s="94"/>
      <c r="I2" s="70"/>
    </row>
    <row r="3" spans="1:5" s="67" customFormat="1" ht="12.75">
      <c r="A3" s="255"/>
      <c r="B3" s="256"/>
      <c r="C3" s="141"/>
      <c r="D3" s="358"/>
      <c r="E3" s="355"/>
    </row>
    <row r="4" spans="4:7" ht="12.75">
      <c r="D4" s="449" t="s">
        <v>63</v>
      </c>
      <c r="E4" s="449"/>
      <c r="F4" s="449"/>
      <c r="G4" s="449"/>
    </row>
    <row r="5" spans="2:7" ht="12.75">
      <c r="B5" s="72"/>
      <c r="D5" s="74" t="str">
        <f>+'Table 6'!D4:F4</f>
        <v>March 31,</v>
      </c>
      <c r="E5" s="74"/>
      <c r="F5" s="414" t="s">
        <v>206</v>
      </c>
      <c r="G5" s="137"/>
    </row>
    <row r="6" spans="2:7" ht="12.75">
      <c r="B6" s="205" t="s">
        <v>14</v>
      </c>
      <c r="C6" s="75"/>
      <c r="D6" s="76">
        <f>+'Table 6'!D5</f>
        <v>2006</v>
      </c>
      <c r="E6" s="73"/>
      <c r="F6" s="398">
        <v>2005</v>
      </c>
      <c r="G6" s="398"/>
    </row>
    <row r="7" spans="1:10" s="78" customFormat="1" ht="14.25">
      <c r="A7" s="225"/>
      <c r="B7" s="91" t="s">
        <v>101</v>
      </c>
      <c r="C7" s="71"/>
      <c r="D7" s="296">
        <v>484</v>
      </c>
      <c r="E7" s="80"/>
      <c r="F7" s="301">
        <v>453</v>
      </c>
      <c r="G7" s="124"/>
      <c r="I7" s="137"/>
      <c r="J7" s="301"/>
    </row>
    <row r="8" spans="1:10" s="67" customFormat="1" ht="12.75">
      <c r="A8" s="209"/>
      <c r="B8" s="91" t="s">
        <v>85</v>
      </c>
      <c r="C8" s="79"/>
      <c r="D8" s="293">
        <v>438</v>
      </c>
      <c r="E8" s="83"/>
      <c r="F8" s="293">
        <v>365</v>
      </c>
      <c r="G8" s="83"/>
      <c r="I8" s="336"/>
      <c r="J8" s="293"/>
    </row>
    <row r="9" spans="1:10" s="67" customFormat="1" ht="12.75">
      <c r="A9" s="209"/>
      <c r="B9" s="91" t="s">
        <v>88</v>
      </c>
      <c r="C9" s="71"/>
      <c r="D9" s="293">
        <v>36</v>
      </c>
      <c r="E9" s="83"/>
      <c r="F9" s="293">
        <v>43</v>
      </c>
      <c r="G9" s="83"/>
      <c r="I9" s="137"/>
      <c r="J9" s="293"/>
    </row>
    <row r="10" spans="1:10" s="67" customFormat="1" ht="12.75">
      <c r="A10" s="209"/>
      <c r="B10" s="91" t="s">
        <v>87</v>
      </c>
      <c r="C10" s="79"/>
      <c r="D10" s="293">
        <v>6</v>
      </c>
      <c r="E10" s="83"/>
      <c r="F10" s="293">
        <v>6</v>
      </c>
      <c r="G10" s="83"/>
      <c r="I10" s="336"/>
      <c r="J10" s="293"/>
    </row>
    <row r="11" spans="1:10" s="67" customFormat="1" ht="12.75">
      <c r="A11" s="209"/>
      <c r="B11" s="207" t="s">
        <v>145</v>
      </c>
      <c r="C11" s="79"/>
      <c r="D11" s="295">
        <v>2</v>
      </c>
      <c r="E11" s="83"/>
      <c r="F11" s="295">
        <v>2</v>
      </c>
      <c r="G11" s="83"/>
      <c r="I11" s="336"/>
      <c r="J11" s="293"/>
    </row>
    <row r="12" spans="1:10" s="67" customFormat="1" ht="12.75">
      <c r="A12" s="209"/>
      <c r="B12" s="181" t="s">
        <v>173</v>
      </c>
      <c r="C12" s="85"/>
      <c r="D12" s="83">
        <v>2</v>
      </c>
      <c r="E12" s="83"/>
      <c r="F12" s="299">
        <v>37</v>
      </c>
      <c r="G12" s="83"/>
      <c r="I12" s="95"/>
      <c r="J12" s="299"/>
    </row>
    <row r="13" spans="1:10" s="67" customFormat="1" ht="12.75">
      <c r="A13" s="209"/>
      <c r="B13" s="147" t="s">
        <v>27</v>
      </c>
      <c r="C13" s="85"/>
      <c r="D13" s="299">
        <v>-32</v>
      </c>
      <c r="E13" s="83"/>
      <c r="F13" s="299">
        <v>-24</v>
      </c>
      <c r="G13" s="87"/>
      <c r="I13" s="95"/>
      <c r="J13" s="299"/>
    </row>
    <row r="14" spans="1:10" s="67" customFormat="1" ht="12.75">
      <c r="A14" s="209"/>
      <c r="B14" s="147" t="s">
        <v>177</v>
      </c>
      <c r="C14" s="85"/>
      <c r="D14" s="300">
        <v>-9</v>
      </c>
      <c r="E14" s="83"/>
      <c r="F14" s="300">
        <v>-9</v>
      </c>
      <c r="G14" s="87"/>
      <c r="I14" s="95"/>
      <c r="J14" s="83"/>
    </row>
    <row r="15" spans="1:10" s="67" customFormat="1" ht="12.75">
      <c r="A15" s="209"/>
      <c r="B15" s="181" t="s">
        <v>207</v>
      </c>
      <c r="C15" s="85"/>
      <c r="D15" s="83">
        <v>-39</v>
      </c>
      <c r="E15" s="83"/>
      <c r="F15" s="83">
        <v>4</v>
      </c>
      <c r="G15" s="83"/>
      <c r="I15" s="95"/>
      <c r="J15" s="299"/>
    </row>
    <row r="16" spans="1:10" s="67" customFormat="1" ht="12.75">
      <c r="A16" s="209"/>
      <c r="B16" s="147" t="s">
        <v>148</v>
      </c>
      <c r="C16" s="85"/>
      <c r="D16" s="300">
        <v>75</v>
      </c>
      <c r="E16" s="83"/>
      <c r="F16" s="300">
        <v>98</v>
      </c>
      <c r="G16" s="87"/>
      <c r="I16" s="95"/>
      <c r="J16" s="70"/>
    </row>
    <row r="17" spans="1:10" s="67" customFormat="1" ht="12.75">
      <c r="A17" s="209"/>
      <c r="B17" s="181" t="s">
        <v>208</v>
      </c>
      <c r="C17" s="85"/>
      <c r="D17" s="69">
        <v>36</v>
      </c>
      <c r="E17" s="87"/>
      <c r="F17" s="94">
        <v>102</v>
      </c>
      <c r="G17" s="94"/>
      <c r="I17" s="95"/>
      <c r="J17" s="299"/>
    </row>
    <row r="18" spans="1:10" s="67" customFormat="1" ht="12.75">
      <c r="A18" s="209"/>
      <c r="B18" s="227" t="s">
        <v>209</v>
      </c>
      <c r="C18" s="85"/>
      <c r="D18" s="300">
        <v>2</v>
      </c>
      <c r="E18" s="87"/>
      <c r="F18" s="300">
        <v>37</v>
      </c>
      <c r="G18" s="87"/>
      <c r="I18" s="95"/>
      <c r="J18" s="87"/>
    </row>
    <row r="19" spans="1:10" s="67" customFormat="1" ht="12.75">
      <c r="A19" s="209"/>
      <c r="B19" s="181" t="s">
        <v>178</v>
      </c>
      <c r="C19" s="85"/>
      <c r="D19" s="87">
        <v>34</v>
      </c>
      <c r="E19" s="87"/>
      <c r="F19" s="87">
        <v>65</v>
      </c>
      <c r="G19" s="87"/>
      <c r="I19" s="95"/>
      <c r="J19" s="299"/>
    </row>
    <row r="20" spans="1:10" s="67" customFormat="1" ht="12.75">
      <c r="A20" s="209"/>
      <c r="B20" s="227" t="s">
        <v>3</v>
      </c>
      <c r="C20" s="85"/>
      <c r="D20" s="300">
        <v>-1</v>
      </c>
      <c r="E20" s="87"/>
      <c r="F20" s="299">
        <v>-1</v>
      </c>
      <c r="G20" s="87"/>
      <c r="I20" s="95"/>
      <c r="J20" s="105"/>
    </row>
    <row r="21" spans="1:10" s="67" customFormat="1" ht="13.5" thickBot="1">
      <c r="A21" s="209"/>
      <c r="B21" s="148" t="s">
        <v>83</v>
      </c>
      <c r="C21" s="85"/>
      <c r="D21" s="104">
        <v>33</v>
      </c>
      <c r="E21" s="87"/>
      <c r="F21" s="104">
        <v>64</v>
      </c>
      <c r="G21" s="105"/>
      <c r="I21" s="70"/>
      <c r="J21" s="70"/>
    </row>
    <row r="22" spans="1:10" s="67" customFormat="1" ht="13.5" thickTop="1">
      <c r="A22" s="209"/>
      <c r="B22" s="148"/>
      <c r="C22" s="85"/>
      <c r="D22" s="105"/>
      <c r="E22" s="87"/>
      <c r="H22" s="70"/>
      <c r="I22" s="70"/>
      <c r="J22" s="70"/>
    </row>
    <row r="23" spans="1:7" s="78" customFormat="1" ht="13.5" thickBot="1">
      <c r="A23" s="257"/>
      <c r="B23" s="159"/>
      <c r="C23" s="160"/>
      <c r="D23" s="161"/>
      <c r="E23" s="145"/>
      <c r="F23" s="161"/>
      <c r="G23" s="161"/>
    </row>
    <row r="24" spans="1:8" s="78" customFormat="1" ht="12.75">
      <c r="A24" s="258" t="s">
        <v>41</v>
      </c>
      <c r="B24" s="419" t="s">
        <v>161</v>
      </c>
      <c r="C24" s="388"/>
      <c r="D24" s="105"/>
      <c r="E24" s="66"/>
      <c r="F24" s="105"/>
      <c r="G24" s="105"/>
      <c r="H24" s="80"/>
    </row>
    <row r="25" spans="1:8" s="78" customFormat="1" ht="12.75">
      <c r="A25" s="258" t="s">
        <v>40</v>
      </c>
      <c r="B25" s="309" t="s">
        <v>69</v>
      </c>
      <c r="C25" s="82"/>
      <c r="D25" s="82"/>
      <c r="E25" s="82"/>
      <c r="F25" s="82"/>
      <c r="G25" s="82"/>
      <c r="H25" s="80"/>
    </row>
    <row r="26" spans="1:10" s="78" customFormat="1" ht="12.75">
      <c r="A26" s="258"/>
      <c r="B26" s="309"/>
      <c r="C26" s="198"/>
      <c r="D26" s="82"/>
      <c r="E26" s="82"/>
      <c r="F26" s="82"/>
      <c r="G26" s="82"/>
      <c r="H26" s="80"/>
      <c r="I26" s="80"/>
      <c r="J26" s="80"/>
    </row>
    <row r="27" spans="1:10" s="78" customFormat="1" ht="12.75">
      <c r="A27" s="186"/>
      <c r="B27" s="199"/>
      <c r="C27" s="198"/>
      <c r="D27" s="82"/>
      <c r="E27" s="82"/>
      <c r="F27" s="82"/>
      <c r="G27" s="82"/>
      <c r="H27" s="80"/>
      <c r="I27" s="80"/>
      <c r="J27" s="80"/>
    </row>
    <row r="28" spans="1:10" s="78" customFormat="1" ht="12.75">
      <c r="A28" s="186"/>
      <c r="B28" s="350"/>
      <c r="C28" s="198"/>
      <c r="D28" s="82"/>
      <c r="E28" s="82"/>
      <c r="F28" s="82"/>
      <c r="G28" s="82"/>
      <c r="H28" s="80"/>
      <c r="I28" s="80"/>
      <c r="J28" s="80"/>
    </row>
    <row r="29" spans="1:7" s="78" customFormat="1" ht="12.75">
      <c r="A29" s="186"/>
      <c r="B29" s="181"/>
      <c r="C29" s="198"/>
      <c r="D29" s="82"/>
      <c r="E29" s="82"/>
      <c r="F29" s="82"/>
      <c r="G29" s="82"/>
    </row>
    <row r="30" spans="1:7" s="78" customFormat="1" ht="12.75">
      <c r="A30" s="186"/>
      <c r="B30" s="199"/>
      <c r="C30" s="198"/>
      <c r="D30" s="82"/>
      <c r="E30" s="82"/>
      <c r="F30" s="82"/>
      <c r="G30" s="82"/>
    </row>
    <row r="31" spans="1:7" s="78" customFormat="1" ht="12.75">
      <c r="A31" s="186"/>
      <c r="B31" s="181"/>
      <c r="C31" s="71"/>
      <c r="D31" s="82"/>
      <c r="E31" s="71"/>
      <c r="F31" s="71"/>
      <c r="G31" s="71"/>
    </row>
    <row r="32" spans="1:7" s="78" customFormat="1" ht="16.5" thickBot="1">
      <c r="A32" s="244" t="s">
        <v>196</v>
      </c>
      <c r="B32" s="259"/>
      <c r="C32" s="165"/>
      <c r="D32" s="165"/>
      <c r="E32" s="165"/>
      <c r="F32" s="166"/>
      <c r="G32" s="166"/>
    </row>
    <row r="33" spans="1:7" s="78" customFormat="1" ht="15.75">
      <c r="A33" s="246"/>
      <c r="B33" s="260"/>
      <c r="C33" s="191"/>
      <c r="D33" s="192"/>
      <c r="E33" s="192"/>
      <c r="F33" s="190"/>
      <c r="G33" s="192"/>
    </row>
    <row r="34" spans="1:7" s="78" customFormat="1" ht="12.75">
      <c r="A34" s="261"/>
      <c r="B34" s="261"/>
      <c r="C34" s="18"/>
      <c r="D34" s="35" t="str">
        <f>+'Table 6'!D4:F4</f>
        <v>March 31,</v>
      </c>
      <c r="E34" s="18"/>
      <c r="F34" s="35" t="s">
        <v>46</v>
      </c>
      <c r="G34" s="18"/>
    </row>
    <row r="35" spans="1:7" s="78" customFormat="1" ht="12.75">
      <c r="A35" s="248"/>
      <c r="B35" s="205" t="s">
        <v>14</v>
      </c>
      <c r="C35" s="16"/>
      <c r="D35" s="54">
        <f>+'Table 6'!D5</f>
        <v>2006</v>
      </c>
      <c r="E35" s="1"/>
      <c r="F35" s="54">
        <v>2005</v>
      </c>
      <c r="G35" s="1"/>
    </row>
    <row r="36" spans="1:10" s="78" customFormat="1" ht="12.75">
      <c r="A36" s="262"/>
      <c r="B36" s="263" t="s">
        <v>6</v>
      </c>
      <c r="C36" s="10"/>
      <c r="D36" s="296">
        <v>99</v>
      </c>
      <c r="E36" s="25"/>
      <c r="F36" s="296">
        <v>279</v>
      </c>
      <c r="G36" s="25"/>
      <c r="H36" s="415"/>
      <c r="I36" s="10"/>
      <c r="J36" s="296"/>
    </row>
    <row r="37" spans="1:10" ht="12.75">
      <c r="A37" s="262"/>
      <c r="B37" s="170" t="s">
        <v>159</v>
      </c>
      <c r="C37" s="10"/>
      <c r="D37" s="297">
        <v>366</v>
      </c>
      <c r="E37" s="25"/>
      <c r="F37" s="297">
        <v>361</v>
      </c>
      <c r="G37" s="25"/>
      <c r="H37" s="140"/>
      <c r="I37" s="10"/>
      <c r="J37" s="297"/>
    </row>
    <row r="38" spans="1:10" ht="12.75">
      <c r="A38" s="262"/>
      <c r="B38" s="264" t="s">
        <v>15</v>
      </c>
      <c r="C38" s="9"/>
      <c r="D38" s="297">
        <v>427</v>
      </c>
      <c r="E38" s="25"/>
      <c r="F38" s="297">
        <v>429</v>
      </c>
      <c r="G38" s="25"/>
      <c r="H38" s="264"/>
      <c r="I38" s="9"/>
      <c r="J38" s="297"/>
    </row>
    <row r="39" spans="1:10" ht="12.75">
      <c r="A39" s="262"/>
      <c r="B39" s="140" t="s">
        <v>7</v>
      </c>
      <c r="C39" s="11"/>
      <c r="D39" s="298">
        <v>107</v>
      </c>
      <c r="E39" s="25"/>
      <c r="F39" s="298">
        <v>79</v>
      </c>
      <c r="G39" s="25"/>
      <c r="H39" s="140"/>
      <c r="I39" s="11"/>
      <c r="J39" s="302"/>
    </row>
    <row r="40" spans="1:10" ht="12.75">
      <c r="A40" s="262"/>
      <c r="B40" s="140" t="s">
        <v>8</v>
      </c>
      <c r="C40" s="11"/>
      <c r="D40" s="69">
        <v>999</v>
      </c>
      <c r="E40" s="25"/>
      <c r="F40" s="69">
        <v>1148</v>
      </c>
      <c r="G40" s="25"/>
      <c r="H40" s="140"/>
      <c r="I40" s="11"/>
      <c r="J40" s="94"/>
    </row>
    <row r="41" spans="1:10" ht="12.75">
      <c r="A41" s="264"/>
      <c r="B41" s="140" t="s">
        <v>16</v>
      </c>
      <c r="C41" s="11"/>
      <c r="D41" s="297">
        <v>649</v>
      </c>
      <c r="E41" s="20"/>
      <c r="F41" s="297">
        <v>647</v>
      </c>
      <c r="G41" s="20"/>
      <c r="H41" s="140"/>
      <c r="I41" s="11"/>
      <c r="J41" s="302"/>
    </row>
    <row r="42" spans="1:10" ht="12.75">
      <c r="A42" s="264"/>
      <c r="B42" s="140" t="s">
        <v>210</v>
      </c>
      <c r="C42" s="11"/>
      <c r="D42" s="297">
        <v>480</v>
      </c>
      <c r="E42" s="20"/>
      <c r="F42" s="297">
        <v>464</v>
      </c>
      <c r="G42" s="20"/>
      <c r="H42" s="140"/>
      <c r="I42" s="11"/>
      <c r="J42" s="302"/>
    </row>
    <row r="43" spans="1:10" ht="12.75">
      <c r="A43" s="264"/>
      <c r="B43" s="170" t="s">
        <v>136</v>
      </c>
      <c r="C43" s="11"/>
      <c r="D43" s="297">
        <v>104</v>
      </c>
      <c r="E43" s="20"/>
      <c r="F43" s="297">
        <v>104</v>
      </c>
      <c r="G43" s="20"/>
      <c r="H43" s="170"/>
      <c r="I43" s="11"/>
      <c r="J43" s="302"/>
    </row>
    <row r="44" spans="1:10" ht="12.75">
      <c r="A44" s="264"/>
      <c r="B44" s="170" t="s">
        <v>54</v>
      </c>
      <c r="C44" s="10"/>
      <c r="D44" s="298">
        <v>105</v>
      </c>
      <c r="E44" s="20"/>
      <c r="F44" s="298">
        <v>110</v>
      </c>
      <c r="G44" s="20"/>
      <c r="H44" s="170"/>
      <c r="I44" s="10"/>
      <c r="J44" s="302"/>
    </row>
    <row r="45" spans="1:10" ht="13.5" thickBot="1">
      <c r="A45" s="262"/>
      <c r="B45" s="262" t="s">
        <v>9</v>
      </c>
      <c r="C45" s="7"/>
      <c r="D45" s="97">
        <v>2337</v>
      </c>
      <c r="E45" s="25"/>
      <c r="F45" s="97">
        <v>2473</v>
      </c>
      <c r="G45" s="25"/>
      <c r="H45" s="262"/>
      <c r="I45" s="7"/>
      <c r="J45" s="124"/>
    </row>
    <row r="46" spans="1:10" ht="13.5" thickTop="1">
      <c r="A46" s="264"/>
      <c r="B46" s="264"/>
      <c r="C46" s="9"/>
      <c r="D46" s="98"/>
      <c r="E46" s="20"/>
      <c r="F46" s="98"/>
      <c r="G46" s="20"/>
      <c r="H46" s="264"/>
      <c r="I46" s="9"/>
      <c r="J46" s="131"/>
    </row>
    <row r="47" spans="1:10" ht="12.75">
      <c r="A47" s="264"/>
      <c r="B47" s="262" t="s">
        <v>18</v>
      </c>
      <c r="C47" s="7"/>
      <c r="D47" s="296">
        <v>21</v>
      </c>
      <c r="E47" s="25"/>
      <c r="F47" s="296">
        <v>169</v>
      </c>
      <c r="G47" s="25"/>
      <c r="H47" s="262"/>
      <c r="I47" s="7"/>
      <c r="J47" s="301"/>
    </row>
    <row r="48" spans="1:10" ht="12.75">
      <c r="A48" s="262"/>
      <c r="B48" s="262" t="s">
        <v>10</v>
      </c>
      <c r="C48" s="7"/>
      <c r="D48" s="297">
        <v>342</v>
      </c>
      <c r="E48" s="25"/>
      <c r="F48" s="297">
        <v>367</v>
      </c>
      <c r="G48" s="25"/>
      <c r="H48" s="262"/>
      <c r="I48" s="7"/>
      <c r="J48" s="302"/>
    </row>
    <row r="49" spans="1:10" ht="12.75">
      <c r="A49" s="264"/>
      <c r="B49" s="264" t="s">
        <v>76</v>
      </c>
      <c r="C49" s="9"/>
      <c r="D49" s="298">
        <v>169</v>
      </c>
      <c r="E49" s="20"/>
      <c r="F49" s="298">
        <v>156</v>
      </c>
      <c r="G49" s="20"/>
      <c r="H49" s="264"/>
      <c r="I49" s="9"/>
      <c r="J49" s="302"/>
    </row>
    <row r="50" spans="1:10" ht="12.75">
      <c r="A50" s="262"/>
      <c r="B50" s="140" t="s">
        <v>11</v>
      </c>
      <c r="C50" s="11"/>
      <c r="D50" s="69">
        <v>532</v>
      </c>
      <c r="E50" s="25"/>
      <c r="F50" s="69">
        <v>692</v>
      </c>
      <c r="G50" s="25"/>
      <c r="H50" s="140"/>
      <c r="I50" s="11"/>
      <c r="J50" s="94"/>
    </row>
    <row r="51" spans="1:10" ht="12.75">
      <c r="A51" s="264"/>
      <c r="B51" s="170" t="s">
        <v>51</v>
      </c>
      <c r="C51" s="10"/>
      <c r="D51" s="297">
        <v>873</v>
      </c>
      <c r="E51" s="20"/>
      <c r="F51" s="297">
        <v>966</v>
      </c>
      <c r="G51" s="20"/>
      <c r="H51" s="170"/>
      <c r="I51" s="10"/>
      <c r="J51" s="302"/>
    </row>
    <row r="52" spans="1:10" ht="12.75">
      <c r="A52" s="264"/>
      <c r="B52" s="264" t="s">
        <v>52</v>
      </c>
      <c r="C52" s="10"/>
      <c r="D52" s="297">
        <v>647</v>
      </c>
      <c r="E52" s="20"/>
      <c r="F52" s="297">
        <v>644</v>
      </c>
      <c r="G52" s="20"/>
      <c r="H52" s="264"/>
      <c r="I52" s="10"/>
      <c r="J52" s="302"/>
    </row>
    <row r="53" spans="1:10" ht="12.75">
      <c r="A53" s="264"/>
      <c r="B53" s="264" t="s">
        <v>12</v>
      </c>
      <c r="C53" s="9"/>
      <c r="D53" s="297">
        <v>229</v>
      </c>
      <c r="E53" s="20"/>
      <c r="F53" s="297">
        <v>167</v>
      </c>
      <c r="G53" s="20"/>
      <c r="H53" s="264"/>
      <c r="I53" s="9"/>
      <c r="J53" s="302"/>
    </row>
    <row r="54" spans="1:10" ht="12.75">
      <c r="A54" s="264"/>
      <c r="B54" s="264" t="s">
        <v>3</v>
      </c>
      <c r="C54" s="9"/>
      <c r="D54" s="297">
        <v>46</v>
      </c>
      <c r="E54" s="20"/>
      <c r="F54" s="297">
        <v>42</v>
      </c>
      <c r="G54" s="20"/>
      <c r="H54" s="264"/>
      <c r="I54" s="9"/>
      <c r="J54" s="302"/>
    </row>
    <row r="55" spans="1:10" ht="12.75">
      <c r="A55" s="264"/>
      <c r="B55" s="200" t="s">
        <v>250</v>
      </c>
      <c r="C55" s="9"/>
      <c r="D55" s="297"/>
      <c r="E55" s="20"/>
      <c r="F55" s="297"/>
      <c r="G55" s="20"/>
      <c r="H55" s="200"/>
      <c r="I55" s="9"/>
      <c r="J55" s="302"/>
    </row>
    <row r="56" spans="1:10" ht="12.75">
      <c r="A56" s="264"/>
      <c r="B56" s="200" t="s">
        <v>251</v>
      </c>
      <c r="C56" s="9"/>
      <c r="D56" s="298">
        <v>10</v>
      </c>
      <c r="E56" s="20"/>
      <c r="F56" s="298">
        <v>-38</v>
      </c>
      <c r="G56" s="20"/>
      <c r="H56" s="200"/>
      <c r="I56" s="9"/>
      <c r="J56" s="302"/>
    </row>
    <row r="57" spans="1:10" ht="13.5" thickBot="1">
      <c r="A57" s="262"/>
      <c r="B57" s="249" t="s">
        <v>13</v>
      </c>
      <c r="C57" s="12"/>
      <c r="D57" s="97">
        <v>2337</v>
      </c>
      <c r="E57" s="25"/>
      <c r="F57" s="97">
        <v>2473</v>
      </c>
      <c r="G57" s="7"/>
      <c r="H57" s="249"/>
      <c r="I57" s="12"/>
      <c r="J57" s="124"/>
    </row>
    <row r="58" spans="1:10" ht="13.5" thickTop="1">
      <c r="A58" s="262"/>
      <c r="B58" s="265"/>
      <c r="C58" s="12"/>
      <c r="D58" s="124"/>
      <c r="E58" s="78"/>
      <c r="F58" s="124"/>
      <c r="G58" s="31"/>
      <c r="J58" s="137"/>
    </row>
    <row r="59" spans="1:10" ht="13.5" thickBot="1">
      <c r="A59" s="266"/>
      <c r="B59" s="267"/>
      <c r="C59" s="168"/>
      <c r="D59" s="167"/>
      <c r="E59" s="167"/>
      <c r="F59" s="167"/>
      <c r="G59" s="167"/>
      <c r="J59" s="137"/>
    </row>
    <row r="60" spans="1:7" ht="12.75">
      <c r="A60" s="258" t="s">
        <v>41</v>
      </c>
      <c r="B60" s="419" t="s">
        <v>133</v>
      </c>
      <c r="C60" s="420"/>
      <c r="D60" s="36"/>
      <c r="E60" s="36"/>
      <c r="F60" s="36"/>
      <c r="G60" s="36"/>
    </row>
    <row r="61" spans="1:7" ht="12.75">
      <c r="A61" s="251"/>
      <c r="B61" s="251"/>
      <c r="C61"/>
      <c r="D61"/>
      <c r="E61"/>
      <c r="F61"/>
      <c r="G61"/>
    </row>
    <row r="62" spans="1:7" ht="12.75">
      <c r="A62" s="251"/>
      <c r="B62" s="251"/>
      <c r="C62"/>
      <c r="D62"/>
      <c r="E62"/>
      <c r="F62"/>
      <c r="G62"/>
    </row>
  </sheetData>
  <mergeCells count="1">
    <mergeCell ref="D4:G4"/>
  </mergeCells>
  <printOptions horizontalCentered="1"/>
  <pageMargins left="0.5" right="0.28" top="0.75" bottom="0.5" header="0.5" footer="0.5"/>
  <pageSetup horizontalDpi="300" verticalDpi="3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H5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5.140625" style="1" customWidth="1"/>
    <col min="3" max="3" width="2.7109375" style="1" customWidth="1"/>
    <col min="4" max="4" width="12.28125" style="1" customWidth="1"/>
    <col min="5" max="5" width="2.7109375" style="1" customWidth="1"/>
    <col min="6" max="6" width="12.28125" style="0" customWidth="1"/>
    <col min="7" max="7" width="2.7109375" style="0" customWidth="1"/>
  </cols>
  <sheetData>
    <row r="1" spans="1:7" ht="13.5" thickBot="1">
      <c r="A1" s="244" t="s">
        <v>197</v>
      </c>
      <c r="B1" s="268"/>
      <c r="C1" s="171"/>
      <c r="D1" s="326"/>
      <c r="E1" s="164"/>
      <c r="F1" s="164"/>
      <c r="G1" s="164"/>
    </row>
    <row r="2" spans="1:7" ht="12" customHeight="1">
      <c r="A2" s="246"/>
      <c r="B2" s="289"/>
      <c r="C2" s="193"/>
      <c r="D2" s="63"/>
      <c r="F2" s="92"/>
      <c r="G2" s="63"/>
    </row>
    <row r="3" spans="1:7" ht="15.75" customHeight="1">
      <c r="A3" s="251"/>
      <c r="B3" s="212"/>
      <c r="C3" s="18"/>
      <c r="D3" s="358"/>
      <c r="F3" s="64"/>
      <c r="G3" s="64"/>
    </row>
    <row r="4" spans="1:7" ht="12.75">
      <c r="A4" s="251"/>
      <c r="B4" s="261"/>
      <c r="C4" s="18"/>
      <c r="D4" s="450" t="s">
        <v>63</v>
      </c>
      <c r="E4" s="450"/>
      <c r="F4" s="450"/>
      <c r="G4" s="321"/>
    </row>
    <row r="5" spans="1:7" ht="12.75">
      <c r="A5" s="251"/>
      <c r="B5" s="261"/>
      <c r="C5" s="18"/>
      <c r="D5" s="433" t="str">
        <f>'Table 6'!D4</f>
        <v>March 31,</v>
      </c>
      <c r="E5" s="433"/>
      <c r="F5" s="433"/>
      <c r="G5" s="137"/>
    </row>
    <row r="6" spans="1:7" ht="12.75">
      <c r="A6" s="251"/>
      <c r="B6" s="205" t="s">
        <v>14</v>
      </c>
      <c r="C6" s="15"/>
      <c r="D6" s="76">
        <f>'Table 6'!D5</f>
        <v>2006</v>
      </c>
      <c r="E6" s="77"/>
      <c r="F6" s="398">
        <v>2005</v>
      </c>
      <c r="G6" s="413"/>
    </row>
    <row r="7" spans="1:8" s="9" customFormat="1" ht="12.75">
      <c r="A7" s="264"/>
      <c r="B7" s="232" t="s">
        <v>151</v>
      </c>
      <c r="C7" s="11"/>
      <c r="D7" s="314">
        <v>33</v>
      </c>
      <c r="E7" s="86"/>
      <c r="F7" s="314">
        <v>64</v>
      </c>
      <c r="G7" s="66"/>
      <c r="H7" s="416"/>
    </row>
    <row r="8" spans="1:8" s="9" customFormat="1" ht="12.75">
      <c r="A8" s="264"/>
      <c r="B8" s="232" t="s">
        <v>58</v>
      </c>
      <c r="C8" s="14"/>
      <c r="D8" s="39"/>
      <c r="E8" s="134"/>
      <c r="F8" s="93"/>
      <c r="G8" s="66"/>
      <c r="H8" s="416"/>
    </row>
    <row r="9" spans="1:7" s="9" customFormat="1" ht="12.75">
      <c r="A9" s="264"/>
      <c r="B9" s="236" t="s">
        <v>175</v>
      </c>
      <c r="C9" s="14"/>
      <c r="D9" s="303">
        <v>2</v>
      </c>
      <c r="E9" s="134"/>
      <c r="F9" s="303">
        <v>2</v>
      </c>
      <c r="G9" s="66"/>
    </row>
    <row r="10" spans="1:7" s="9" customFormat="1" ht="12.75">
      <c r="A10" s="264"/>
      <c r="B10" s="233" t="s">
        <v>4</v>
      </c>
      <c r="C10" s="14"/>
      <c r="D10" s="303">
        <v>27</v>
      </c>
      <c r="E10" s="134"/>
      <c r="F10" s="303">
        <v>26</v>
      </c>
      <c r="G10" s="66"/>
    </row>
    <row r="11" spans="1:7" s="9" customFormat="1" ht="12.75">
      <c r="A11" s="264"/>
      <c r="B11" s="233" t="s">
        <v>81</v>
      </c>
      <c r="C11" s="14"/>
      <c r="D11" s="303">
        <v>7</v>
      </c>
      <c r="E11" s="134"/>
      <c r="F11" s="303">
        <v>0</v>
      </c>
      <c r="G11" s="66"/>
    </row>
    <row r="12" spans="1:7" s="9" customFormat="1" ht="12.75">
      <c r="A12" s="264"/>
      <c r="B12" s="233" t="s">
        <v>64</v>
      </c>
      <c r="C12" s="14"/>
      <c r="D12" s="303">
        <v>0</v>
      </c>
      <c r="E12" s="134"/>
      <c r="F12" s="303">
        <v>9</v>
      </c>
      <c r="G12" s="66"/>
    </row>
    <row r="13" spans="1:7" s="9" customFormat="1" ht="12.75">
      <c r="A13" s="264"/>
      <c r="B13" s="233" t="s">
        <v>162</v>
      </c>
      <c r="C13" s="14"/>
      <c r="D13" s="303">
        <v>-75</v>
      </c>
      <c r="E13" s="134"/>
      <c r="F13" s="303">
        <v>-98</v>
      </c>
      <c r="G13" s="66"/>
    </row>
    <row r="14" spans="1:7" s="9" customFormat="1" ht="12.75">
      <c r="A14" s="264"/>
      <c r="B14" s="239" t="s">
        <v>138</v>
      </c>
      <c r="C14" s="14"/>
      <c r="D14" s="303">
        <v>59</v>
      </c>
      <c r="E14" s="134"/>
      <c r="F14" s="303">
        <v>0</v>
      </c>
      <c r="G14" s="66"/>
    </row>
    <row r="15" spans="1:7" s="9" customFormat="1" ht="12.75">
      <c r="A15" s="264"/>
      <c r="B15" s="239" t="s">
        <v>78</v>
      </c>
      <c r="C15" s="14"/>
      <c r="D15" s="39"/>
      <c r="E15" s="134"/>
      <c r="F15" s="303"/>
      <c r="G15" s="66"/>
    </row>
    <row r="16" spans="1:7" s="9" customFormat="1" ht="12.75">
      <c r="A16" s="264"/>
      <c r="B16" s="233" t="s">
        <v>48</v>
      </c>
      <c r="C16" s="14"/>
      <c r="D16" s="303">
        <v>-2</v>
      </c>
      <c r="E16" s="134"/>
      <c r="F16" s="303">
        <v>-14</v>
      </c>
      <c r="G16" s="66"/>
    </row>
    <row r="17" spans="1:7" s="9" customFormat="1" ht="12.75">
      <c r="A17" s="264"/>
      <c r="B17" s="233" t="s">
        <v>49</v>
      </c>
      <c r="C17" s="14"/>
      <c r="D17" s="303">
        <v>7</v>
      </c>
      <c r="E17" s="134"/>
      <c r="F17" s="303">
        <v>-64</v>
      </c>
      <c r="G17" s="66"/>
    </row>
    <row r="18" spans="1:7" s="9" customFormat="1" ht="12.75">
      <c r="A18" s="264"/>
      <c r="B18" s="233" t="s">
        <v>65</v>
      </c>
      <c r="C18" s="14"/>
      <c r="D18" s="303">
        <v>-30</v>
      </c>
      <c r="E18" s="134"/>
      <c r="F18" s="303">
        <v>24</v>
      </c>
      <c r="G18" s="66"/>
    </row>
    <row r="19" spans="1:7" s="9" customFormat="1" ht="12.75">
      <c r="A19" s="264"/>
      <c r="B19" s="232" t="s">
        <v>166</v>
      </c>
      <c r="C19" s="14"/>
      <c r="D19" s="303">
        <v>44</v>
      </c>
      <c r="E19" s="134"/>
      <c r="F19" s="303">
        <v>21</v>
      </c>
      <c r="G19" s="66"/>
    </row>
    <row r="20" spans="1:7" s="9" customFormat="1" ht="12.75">
      <c r="A20" s="264"/>
      <c r="B20" s="240" t="s">
        <v>212</v>
      </c>
      <c r="C20" s="14"/>
      <c r="D20" s="285">
        <v>72</v>
      </c>
      <c r="E20" s="134"/>
      <c r="F20" s="285">
        <v>-30</v>
      </c>
      <c r="G20" s="66"/>
    </row>
    <row r="21" spans="1:7" s="9" customFormat="1" ht="12.75">
      <c r="A21" s="264"/>
      <c r="B21" s="187"/>
      <c r="C21" s="14"/>
      <c r="D21" s="93"/>
      <c r="E21" s="134"/>
      <c r="F21" s="93"/>
      <c r="G21" s="66"/>
    </row>
    <row r="22" spans="1:8" s="9" customFormat="1" ht="12.75">
      <c r="A22" s="264"/>
      <c r="B22" s="233" t="s">
        <v>33</v>
      </c>
      <c r="C22" s="14"/>
      <c r="D22" s="377">
        <v>-11</v>
      </c>
      <c r="E22" s="134"/>
      <c r="F22" s="377">
        <v>-9</v>
      </c>
      <c r="G22" s="66"/>
      <c r="H22" s="412"/>
    </row>
    <row r="23" spans="1:7" s="9" customFormat="1" ht="12.75">
      <c r="A23" s="264"/>
      <c r="B23" s="240" t="s">
        <v>121</v>
      </c>
      <c r="C23" s="14"/>
      <c r="D23" s="331">
        <v>-11</v>
      </c>
      <c r="E23" s="134"/>
      <c r="F23" s="331">
        <v>-9</v>
      </c>
      <c r="G23" s="66"/>
    </row>
    <row r="24" spans="1:7" s="9" customFormat="1" ht="12.75">
      <c r="A24" s="264"/>
      <c r="B24" s="187"/>
      <c r="C24" s="14"/>
      <c r="D24" s="93"/>
      <c r="E24" s="134"/>
      <c r="F24" s="93"/>
      <c r="G24" s="66"/>
    </row>
    <row r="25" spans="1:7" s="9" customFormat="1" ht="12.75">
      <c r="A25" s="264"/>
      <c r="B25" s="308" t="s">
        <v>59</v>
      </c>
      <c r="C25" s="14"/>
      <c r="D25" s="303">
        <v>-244</v>
      </c>
      <c r="E25" s="134"/>
      <c r="F25" s="303">
        <v>0</v>
      </c>
      <c r="G25" s="66"/>
    </row>
    <row r="26" spans="1:7" s="9" customFormat="1" ht="12.75">
      <c r="A26" s="264"/>
      <c r="B26" s="239" t="s">
        <v>160</v>
      </c>
      <c r="C26" s="14"/>
      <c r="D26" s="303">
        <v>0</v>
      </c>
      <c r="E26" s="134"/>
      <c r="F26" s="303">
        <v>6</v>
      </c>
      <c r="G26" s="66"/>
    </row>
    <row r="27" spans="1:7" s="9" customFormat="1" ht="12.75" hidden="1">
      <c r="A27" s="264"/>
      <c r="B27" s="382" t="s">
        <v>137</v>
      </c>
      <c r="C27" s="383"/>
      <c r="D27" s="384">
        <v>0</v>
      </c>
      <c r="E27" s="385"/>
      <c r="F27" s="384" t="s">
        <v>211</v>
      </c>
      <c r="G27" s="381"/>
    </row>
    <row r="28" spans="1:7" s="9" customFormat="1" ht="12.75">
      <c r="A28" s="264"/>
      <c r="B28" s="235" t="s">
        <v>42</v>
      </c>
      <c r="C28" s="14"/>
      <c r="D28" s="377">
        <v>2</v>
      </c>
      <c r="E28" s="134"/>
      <c r="F28" s="377">
        <v>0</v>
      </c>
      <c r="G28" s="66"/>
    </row>
    <row r="29" spans="1:7" s="9" customFormat="1" ht="12.75">
      <c r="A29" s="264"/>
      <c r="B29" s="241" t="s">
        <v>213</v>
      </c>
      <c r="C29" s="14"/>
      <c r="D29" s="331">
        <v>-242</v>
      </c>
      <c r="E29" s="134"/>
      <c r="F29" s="331">
        <v>6</v>
      </c>
      <c r="G29" s="66"/>
    </row>
    <row r="30" spans="1:7" s="9" customFormat="1" ht="12.75">
      <c r="A30" s="264"/>
      <c r="B30" s="241"/>
      <c r="C30" s="14"/>
      <c r="D30" s="330"/>
      <c r="E30" s="134"/>
      <c r="F30" s="330"/>
      <c r="G30" s="66"/>
    </row>
    <row r="31" spans="1:7" s="9" customFormat="1" ht="12.75">
      <c r="A31" s="264"/>
      <c r="B31" s="232" t="s">
        <v>28</v>
      </c>
      <c r="C31" s="14"/>
      <c r="D31" s="303">
        <v>1</v>
      </c>
      <c r="E31" s="134"/>
      <c r="F31" s="303">
        <v>-2</v>
      </c>
      <c r="G31" s="66"/>
    </row>
    <row r="32" spans="1:7" s="9" customFormat="1" ht="12.75">
      <c r="A32" s="264"/>
      <c r="B32" s="242"/>
      <c r="C32" s="14"/>
      <c r="D32" s="331"/>
      <c r="E32" s="134"/>
      <c r="F32" s="331"/>
      <c r="G32" s="66"/>
    </row>
    <row r="33" spans="1:7" s="9" customFormat="1" ht="13.5" thickBot="1">
      <c r="A33" s="264"/>
      <c r="B33" s="368" t="s">
        <v>174</v>
      </c>
      <c r="C33" s="14"/>
      <c r="D33" s="286">
        <v>-180</v>
      </c>
      <c r="E33" s="134"/>
      <c r="F33" s="423">
        <v>-35</v>
      </c>
      <c r="G33" s="66"/>
    </row>
    <row r="34" spans="1:7" s="9" customFormat="1" ht="13.5" thickTop="1">
      <c r="A34" s="264"/>
      <c r="B34" s="240"/>
      <c r="C34" s="14"/>
      <c r="D34" s="314"/>
      <c r="E34" s="95"/>
      <c r="F34" s="314"/>
      <c r="G34" s="82"/>
    </row>
    <row r="35" spans="1:7" ht="13.5" thickBot="1">
      <c r="A35" s="271"/>
      <c r="B35" s="252"/>
      <c r="C35" s="153"/>
      <c r="D35" s="167"/>
      <c r="E35" s="167"/>
      <c r="F35" s="167"/>
      <c r="G35" s="167"/>
    </row>
    <row r="36" spans="1:7" ht="12.75">
      <c r="A36" s="258" t="s">
        <v>41</v>
      </c>
      <c r="B36" s="419" t="s">
        <v>255</v>
      </c>
      <c r="C36" s="41"/>
      <c r="D36" s="36"/>
      <c r="E36" s="36"/>
      <c r="F36" s="36"/>
      <c r="G36" s="36"/>
    </row>
    <row r="37" spans="1:6" ht="12.75">
      <c r="A37" s="251"/>
      <c r="B37" s="248" t="s">
        <v>254</v>
      </c>
      <c r="D37" s="13"/>
      <c r="F37" s="13"/>
    </row>
    <row r="38" spans="1:2" ht="12.75">
      <c r="A38" s="251"/>
      <c r="B38" s="248"/>
    </row>
    <row r="39" spans="1:2" ht="12.75">
      <c r="A39" s="251"/>
      <c r="B39" s="248"/>
    </row>
    <row r="40" spans="1:2" ht="12.75">
      <c r="A40" s="251"/>
      <c r="B40" s="248"/>
    </row>
    <row r="41" spans="1:2" ht="12.75">
      <c r="A41" s="251"/>
      <c r="B41" s="248"/>
    </row>
    <row r="42" spans="1:2" ht="12.75">
      <c r="A42" s="251"/>
      <c r="B42" s="248"/>
    </row>
    <row r="43" spans="1:2" ht="12.75">
      <c r="A43" s="251"/>
      <c r="B43" s="248"/>
    </row>
    <row r="44" spans="1:2" ht="12.75">
      <c r="A44" s="251"/>
      <c r="B44" s="248"/>
    </row>
    <row r="45" spans="1:2" ht="12.75">
      <c r="A45" s="251"/>
      <c r="B45" s="248"/>
    </row>
    <row r="46" spans="1:2" ht="12.75">
      <c r="A46" s="251"/>
      <c r="B46" s="248"/>
    </row>
    <row r="47" spans="1:2" ht="12.75">
      <c r="A47" s="251"/>
      <c r="B47" s="248"/>
    </row>
    <row r="48" spans="1:2" ht="12.75">
      <c r="A48" s="251"/>
      <c r="B48" s="248"/>
    </row>
    <row r="49" spans="1:2" ht="12.75">
      <c r="A49" s="251"/>
      <c r="B49" s="248"/>
    </row>
    <row r="50" spans="1:2" ht="12.75">
      <c r="A50" s="251"/>
      <c r="B50" s="248"/>
    </row>
    <row r="51" spans="1:2" ht="12.75">
      <c r="A51" s="251"/>
      <c r="B51" s="248"/>
    </row>
    <row r="52" spans="1:2" ht="12.75">
      <c r="A52" s="251"/>
      <c r="B52" s="248"/>
    </row>
    <row r="53" spans="1:2" ht="12.75">
      <c r="A53" s="251"/>
      <c r="B53" s="248"/>
    </row>
  </sheetData>
  <mergeCells count="2">
    <mergeCell ref="D4:F4"/>
    <mergeCell ref="D5:F5"/>
  </mergeCells>
  <printOptions horizontalCentered="1"/>
  <pageMargins left="0.5" right="0.25" top="0.75" bottom="0.5" header="0.5" footer="0.5"/>
  <pageSetup horizontalDpi="300" verticalDpi="3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indexed="46"/>
  </sheetPr>
  <dimension ref="A1:L79"/>
  <sheetViews>
    <sheetView zoomScale="85" zoomScaleNormal="85" workbookViewId="0" topLeftCell="A1">
      <selection activeCell="A21" sqref="A21"/>
    </sheetView>
  </sheetViews>
  <sheetFormatPr defaultColWidth="9.140625" defaultRowHeight="12.75"/>
  <cols>
    <col min="1" max="1" width="3.421875" style="203" customWidth="1"/>
    <col min="2" max="2" width="46.57421875" style="203" customWidth="1"/>
    <col min="3" max="3" width="2.7109375" style="22" customWidth="1"/>
    <col min="4" max="4" width="11.57421875" style="22" customWidth="1"/>
    <col min="5" max="5" width="2.7109375" style="22" customWidth="1"/>
    <col min="6" max="6" width="11.57421875" style="22" customWidth="1"/>
    <col min="7" max="7" width="2.7109375" style="22" customWidth="1"/>
    <col min="8" max="8" width="12.7109375" style="22" customWidth="1"/>
    <col min="9" max="9" width="2.7109375" style="22" customWidth="1"/>
    <col min="10" max="10" width="12.28125" style="22" bestFit="1" customWidth="1"/>
    <col min="11" max="16384" width="9.140625" style="22" customWidth="1"/>
  </cols>
  <sheetData>
    <row r="1" spans="1:9" ht="13.5" thickBot="1">
      <c r="A1" s="210" t="s">
        <v>198</v>
      </c>
      <c r="B1" s="276"/>
      <c r="C1" s="174"/>
      <c r="D1" s="174"/>
      <c r="E1" s="174"/>
      <c r="F1" s="174"/>
      <c r="G1" s="174"/>
      <c r="H1" s="174"/>
      <c r="I1" s="174"/>
    </row>
    <row r="2" spans="1:9" ht="12.75">
      <c r="A2" s="215"/>
      <c r="B2" s="213"/>
      <c r="C2" s="58"/>
      <c r="D2" s="58"/>
      <c r="E2" s="58"/>
      <c r="F2" s="58"/>
      <c r="G2" s="58"/>
      <c r="H2" s="58"/>
      <c r="I2" s="58"/>
    </row>
    <row r="3" spans="3:9" ht="12.75">
      <c r="C3" s="56"/>
      <c r="D3" s="439" t="str">
        <f>'Table 6'!D3:H3</f>
        <v>For the three months ended</v>
      </c>
      <c r="E3" s="439"/>
      <c r="F3" s="439"/>
      <c r="G3" s="439"/>
      <c r="H3" s="439"/>
      <c r="I3" s="291"/>
    </row>
    <row r="4" spans="2:8" ht="12.75">
      <c r="B4" s="277"/>
      <c r="D4" s="439" t="str">
        <f>'Table 6'!D4:F4</f>
        <v>March 31,</v>
      </c>
      <c r="E4" s="452"/>
      <c r="F4" s="452"/>
      <c r="G4" s="65"/>
      <c r="H4" s="287" t="str">
        <f>'Table 6'!H4</f>
        <v>December 31,</v>
      </c>
    </row>
    <row r="5" spans="2:9" ht="12.75">
      <c r="B5" s="205" t="s">
        <v>14</v>
      </c>
      <c r="C5" s="53"/>
      <c r="D5" s="44">
        <f>'Table 6'!D5</f>
        <v>2006</v>
      </c>
      <c r="E5" s="45"/>
      <c r="F5" s="44">
        <f>'Table 6'!F5</f>
        <v>2005</v>
      </c>
      <c r="G5" s="63"/>
      <c r="H5" s="138">
        <f>'Table 6'!H5</f>
        <v>2005</v>
      </c>
      <c r="I5" s="53"/>
    </row>
    <row r="6" spans="2:12" ht="14.25">
      <c r="B6" s="278" t="s">
        <v>66</v>
      </c>
      <c r="C6" s="55"/>
      <c r="D6" s="296">
        <v>2094</v>
      </c>
      <c r="E6" s="46"/>
      <c r="F6" s="296">
        <v>1536</v>
      </c>
      <c r="G6" s="25"/>
      <c r="H6" s="296">
        <v>1440</v>
      </c>
      <c r="I6" s="55"/>
      <c r="J6" s="281"/>
      <c r="K6" s="400"/>
      <c r="L6" s="301"/>
    </row>
    <row r="7" spans="1:12" s="20" customFormat="1" ht="12.75">
      <c r="A7" s="216"/>
      <c r="B7" s="307" t="s">
        <v>85</v>
      </c>
      <c r="C7" s="21"/>
      <c r="D7" s="293">
        <v>1915</v>
      </c>
      <c r="E7" s="23"/>
      <c r="F7" s="293">
        <v>1406</v>
      </c>
      <c r="G7" s="23"/>
      <c r="H7" s="293">
        <v>1446</v>
      </c>
      <c r="I7" s="21"/>
      <c r="J7" s="270"/>
      <c r="K7" s="23"/>
      <c r="L7" s="293"/>
    </row>
    <row r="8" spans="1:12" s="20" customFormat="1" ht="12.75">
      <c r="A8" s="216"/>
      <c r="B8" s="279" t="s">
        <v>88</v>
      </c>
      <c r="C8" s="21"/>
      <c r="D8" s="295">
        <v>17</v>
      </c>
      <c r="E8" s="23"/>
      <c r="F8" s="295">
        <v>12</v>
      </c>
      <c r="G8" s="23"/>
      <c r="H8" s="295">
        <v>17</v>
      </c>
      <c r="I8" s="21"/>
      <c r="J8" s="403"/>
      <c r="K8" s="23"/>
      <c r="L8" s="293"/>
    </row>
    <row r="9" spans="1:12" s="20" customFormat="1" ht="12.75">
      <c r="A9" s="216"/>
      <c r="B9" s="217" t="s">
        <v>183</v>
      </c>
      <c r="C9" s="27"/>
      <c r="D9" s="83">
        <v>162</v>
      </c>
      <c r="E9" s="23"/>
      <c r="F9" s="83">
        <v>118</v>
      </c>
      <c r="G9" s="23"/>
      <c r="H9" s="23">
        <v>-23</v>
      </c>
      <c r="I9" s="27"/>
      <c r="J9" s="404"/>
      <c r="K9" s="197"/>
      <c r="L9" s="23"/>
    </row>
    <row r="10" spans="1:12" s="20" customFormat="1" ht="12.75">
      <c r="A10" s="216"/>
      <c r="B10" s="203" t="s">
        <v>27</v>
      </c>
      <c r="C10" s="27"/>
      <c r="D10" s="293">
        <v>-11</v>
      </c>
      <c r="E10" s="23"/>
      <c r="F10" s="293">
        <v>-8</v>
      </c>
      <c r="G10" s="23"/>
      <c r="H10" s="23">
        <v>-12</v>
      </c>
      <c r="I10" s="27"/>
      <c r="J10" s="401"/>
      <c r="K10" s="197"/>
      <c r="L10" s="293"/>
    </row>
    <row r="11" spans="2:12" ht="15" thickBot="1">
      <c r="B11" s="203" t="s">
        <v>182</v>
      </c>
      <c r="D11" s="139">
        <v>151</v>
      </c>
      <c r="E11" s="50"/>
      <c r="F11" s="139">
        <v>110</v>
      </c>
      <c r="G11" s="30"/>
      <c r="H11" s="139">
        <v>-35</v>
      </c>
      <c r="J11" s="401"/>
      <c r="K11" s="41"/>
      <c r="L11" s="30"/>
    </row>
    <row r="12" spans="4:12" ht="13.5" thickTop="1">
      <c r="D12" s="30"/>
      <c r="E12" s="50"/>
      <c r="F12" s="105"/>
      <c r="G12" s="30"/>
      <c r="H12" s="105"/>
      <c r="J12" s="401"/>
      <c r="K12" s="41"/>
      <c r="L12" s="30"/>
    </row>
    <row r="13" spans="2:12" ht="14.25">
      <c r="B13" s="274" t="s">
        <v>80</v>
      </c>
      <c r="C13" s="47"/>
      <c r="D13" s="324">
        <v>193</v>
      </c>
      <c r="E13" s="26"/>
      <c r="F13" s="324">
        <v>146</v>
      </c>
      <c r="G13" s="30"/>
      <c r="H13" s="324">
        <v>7</v>
      </c>
      <c r="I13" s="47"/>
      <c r="J13" s="274"/>
      <c r="K13" s="196"/>
      <c r="L13" s="324"/>
    </row>
    <row r="14" spans="4:12" ht="12.75">
      <c r="D14" s="30"/>
      <c r="E14" s="50"/>
      <c r="F14" s="105"/>
      <c r="G14" s="30"/>
      <c r="H14" s="105"/>
      <c r="J14" s="41"/>
      <c r="K14" s="41"/>
      <c r="L14" s="41"/>
    </row>
    <row r="15" spans="1:9" ht="13.5" thickBot="1">
      <c r="A15" s="275"/>
      <c r="B15" s="275"/>
      <c r="C15" s="149"/>
      <c r="D15" s="175"/>
      <c r="E15" s="176"/>
      <c r="F15" s="175"/>
      <c r="G15" s="175"/>
      <c r="H15" s="175"/>
      <c r="I15" s="149"/>
    </row>
    <row r="16" spans="1:8" ht="12.75">
      <c r="A16" s="218" t="s">
        <v>41</v>
      </c>
      <c r="B16" s="202" t="s">
        <v>69</v>
      </c>
      <c r="D16" s="30"/>
      <c r="E16" s="50"/>
      <c r="F16" s="30"/>
      <c r="G16" s="30"/>
      <c r="H16" s="30"/>
    </row>
    <row r="17" spans="1:8" ht="12.75">
      <c r="A17" s="218" t="s">
        <v>40</v>
      </c>
      <c r="B17" s="202" t="s">
        <v>61</v>
      </c>
      <c r="D17" s="30"/>
      <c r="E17" s="50"/>
      <c r="F17" s="30"/>
      <c r="G17" s="30"/>
      <c r="H17" s="30"/>
    </row>
    <row r="18" spans="1:8" ht="12.75">
      <c r="A18" s="218" t="s">
        <v>43</v>
      </c>
      <c r="B18" s="202" t="s">
        <v>146</v>
      </c>
      <c r="D18" s="30"/>
      <c r="E18" s="50"/>
      <c r="F18" s="30"/>
      <c r="G18" s="30"/>
      <c r="H18" s="30"/>
    </row>
    <row r="21" spans="1:10" ht="16.5" thickBot="1">
      <c r="A21" s="210" t="s">
        <v>199</v>
      </c>
      <c r="B21" s="272"/>
      <c r="C21" s="172"/>
      <c r="D21" s="172"/>
      <c r="E21" s="172"/>
      <c r="F21" s="173"/>
      <c r="G21" s="173"/>
      <c r="H21" s="195"/>
      <c r="I21" s="194"/>
      <c r="J21" s="41"/>
    </row>
    <row r="22" spans="1:10" ht="12.75" customHeight="1">
      <c r="A22" s="215"/>
      <c r="B22" s="273"/>
      <c r="C22" s="194"/>
      <c r="I22" s="194"/>
      <c r="J22" s="195"/>
    </row>
    <row r="23" spans="2:10" ht="12.75">
      <c r="B23" s="274"/>
      <c r="C23" s="51"/>
      <c r="D23" s="294" t="str">
        <f>D4</f>
        <v>March 31,</v>
      </c>
      <c r="E23" s="24"/>
      <c r="F23" s="52" t="s">
        <v>46</v>
      </c>
      <c r="H23" s="294"/>
      <c r="I23" s="51"/>
      <c r="J23" s="41"/>
    </row>
    <row r="24" spans="2:10" ht="12.75">
      <c r="B24" s="205" t="s">
        <v>14</v>
      </c>
      <c r="D24" s="54">
        <f>D5</f>
        <v>2006</v>
      </c>
      <c r="F24" s="54">
        <v>2005</v>
      </c>
      <c r="H24" s="424"/>
      <c r="I24" s="41"/>
      <c r="J24" s="41"/>
    </row>
    <row r="25" spans="2:10" ht="12.75">
      <c r="B25" s="201" t="s">
        <v>19</v>
      </c>
      <c r="C25" s="55"/>
      <c r="D25" s="296">
        <v>458</v>
      </c>
      <c r="F25" s="296">
        <v>418</v>
      </c>
      <c r="H25" s="36"/>
      <c r="I25" s="400"/>
      <c r="J25" s="399"/>
    </row>
    <row r="26" spans="2:10" ht="12.75">
      <c r="B26" s="201" t="s">
        <v>16</v>
      </c>
      <c r="C26" s="55"/>
      <c r="D26" s="297">
        <v>1359</v>
      </c>
      <c r="F26" s="297">
        <v>1328</v>
      </c>
      <c r="H26" s="26"/>
      <c r="I26" s="400"/>
      <c r="J26" s="405"/>
    </row>
    <row r="27" spans="2:10" ht="12.75">
      <c r="B27" s="201" t="s">
        <v>54</v>
      </c>
      <c r="C27" s="55"/>
      <c r="D27" s="298">
        <v>81</v>
      </c>
      <c r="F27" s="298">
        <v>86</v>
      </c>
      <c r="H27" s="26"/>
      <c r="I27" s="400"/>
      <c r="J27" s="399"/>
    </row>
    <row r="28" spans="2:10" ht="13.5" thickBot="1">
      <c r="B28" s="203" t="s">
        <v>9</v>
      </c>
      <c r="D28" s="38">
        <v>1898</v>
      </c>
      <c r="F28" s="38">
        <v>1832</v>
      </c>
      <c r="H28" s="36"/>
      <c r="I28" s="41"/>
      <c r="J28" s="401"/>
    </row>
    <row r="29" spans="4:10" ht="13.5" thickTop="1">
      <c r="D29" s="49"/>
      <c r="F29" s="49"/>
      <c r="H29" s="425"/>
      <c r="I29" s="41"/>
      <c r="J29" s="401"/>
    </row>
    <row r="30" spans="2:10" ht="12.75">
      <c r="B30" s="203" t="s">
        <v>18</v>
      </c>
      <c r="D30" s="296">
        <v>5</v>
      </c>
      <c r="F30" s="296">
        <v>5</v>
      </c>
      <c r="H30" s="36"/>
      <c r="I30" s="41"/>
      <c r="J30" s="401"/>
    </row>
    <row r="31" spans="2:10" ht="12.75">
      <c r="B31" s="203" t="s">
        <v>92</v>
      </c>
      <c r="D31" s="297">
        <v>860</v>
      </c>
      <c r="F31" s="297">
        <v>800</v>
      </c>
      <c r="H31" s="26"/>
      <c r="I31" s="41"/>
      <c r="J31" s="401"/>
    </row>
    <row r="32" spans="2:10" ht="12.75">
      <c r="B32" s="203" t="s">
        <v>51</v>
      </c>
      <c r="D32" s="297">
        <v>438</v>
      </c>
      <c r="F32" s="297">
        <v>439</v>
      </c>
      <c r="H32" s="26"/>
      <c r="I32" s="41"/>
      <c r="J32" s="401"/>
    </row>
    <row r="33" spans="2:10" ht="12.75">
      <c r="B33" s="203" t="s">
        <v>50</v>
      </c>
      <c r="D33" s="297">
        <v>264</v>
      </c>
      <c r="F33" s="297">
        <v>264</v>
      </c>
      <c r="H33" s="26"/>
      <c r="I33" s="41"/>
      <c r="J33" s="401"/>
    </row>
    <row r="34" spans="2:10" ht="12.75">
      <c r="B34" s="203" t="s">
        <v>82</v>
      </c>
      <c r="D34" s="297">
        <v>115</v>
      </c>
      <c r="F34" s="297">
        <v>113</v>
      </c>
      <c r="H34" s="26"/>
      <c r="I34" s="41"/>
      <c r="J34" s="401"/>
    </row>
    <row r="35" spans="2:10" ht="12.75">
      <c r="B35" s="203" t="s">
        <v>30</v>
      </c>
      <c r="D35" s="298">
        <v>216</v>
      </c>
      <c r="F35" s="298">
        <v>211</v>
      </c>
      <c r="H35" s="26"/>
      <c r="I35" s="41"/>
      <c r="J35" s="401"/>
    </row>
    <row r="36" spans="2:10" ht="13.5" thickBot="1">
      <c r="B36" s="200" t="s">
        <v>32</v>
      </c>
      <c r="C36" s="43"/>
      <c r="D36" s="38">
        <v>1898</v>
      </c>
      <c r="F36" s="38">
        <v>1832</v>
      </c>
      <c r="H36" s="36"/>
      <c r="I36" s="58"/>
      <c r="J36" s="213"/>
    </row>
    <row r="37" spans="2:10" ht="13.5" thickTop="1">
      <c r="B37" s="200"/>
      <c r="C37" s="43"/>
      <c r="D37" s="36"/>
      <c r="F37" s="36"/>
      <c r="H37" s="36"/>
      <c r="I37" s="58"/>
      <c r="J37" s="41"/>
    </row>
    <row r="38" spans="1:10" ht="13.5" thickBot="1">
      <c r="A38" s="275"/>
      <c r="B38" s="276"/>
      <c r="C38" s="174"/>
      <c r="D38" s="169"/>
      <c r="E38" s="149"/>
      <c r="F38" s="169"/>
      <c r="G38" s="149"/>
      <c r="H38" s="36"/>
      <c r="I38" s="58"/>
      <c r="J38" s="41"/>
    </row>
    <row r="39" spans="2:9" ht="12.75">
      <c r="B39" s="200"/>
      <c r="C39" s="43"/>
      <c r="D39" s="43"/>
      <c r="E39" s="43"/>
      <c r="F39" s="43"/>
      <c r="G39" s="43"/>
      <c r="H39" s="58"/>
      <c r="I39" s="58"/>
    </row>
    <row r="40" spans="2:9" ht="12.75">
      <c r="B40" s="200"/>
      <c r="C40" s="43"/>
      <c r="D40" s="43"/>
      <c r="E40" s="43"/>
      <c r="F40" s="43"/>
      <c r="G40" s="43"/>
      <c r="H40" s="58"/>
      <c r="I40" s="58"/>
    </row>
    <row r="41" spans="1:9" ht="13.5" thickBot="1">
      <c r="A41" s="210" t="s">
        <v>200</v>
      </c>
      <c r="B41" s="280"/>
      <c r="C41" s="177"/>
      <c r="D41" s="178"/>
      <c r="E41" s="179"/>
      <c r="F41" s="179"/>
      <c r="G41" s="179"/>
      <c r="H41" s="60"/>
      <c r="I41" s="196"/>
    </row>
    <row r="42" spans="1:9" ht="12.75">
      <c r="A42" s="215"/>
      <c r="B42" s="281"/>
      <c r="C42" s="196"/>
      <c r="D42" s="60"/>
      <c r="E42" s="24"/>
      <c r="F42" s="24"/>
      <c r="G42" s="24"/>
      <c r="H42" s="60"/>
      <c r="I42" s="196"/>
    </row>
    <row r="43" spans="2:10" ht="12.75">
      <c r="B43" s="215"/>
      <c r="C43" s="57"/>
      <c r="D43" s="451" t="s">
        <v>63</v>
      </c>
      <c r="E43" s="451"/>
      <c r="F43" s="451"/>
      <c r="H43" s="362"/>
      <c r="I43" s="291"/>
      <c r="J43" s="362"/>
    </row>
    <row r="44" spans="2:10" ht="12.75">
      <c r="B44" s="215"/>
      <c r="C44" s="57"/>
      <c r="D44" s="452" t="s">
        <v>204</v>
      </c>
      <c r="E44" s="452"/>
      <c r="F44" s="452"/>
      <c r="H44" s="363"/>
      <c r="I44" s="41"/>
      <c r="J44" s="363"/>
    </row>
    <row r="45" spans="2:10" ht="12.75">
      <c r="B45" s="205" t="s">
        <v>14</v>
      </c>
      <c r="D45" s="44">
        <f>'Table 6'!D5</f>
        <v>2006</v>
      </c>
      <c r="E45" s="45"/>
      <c r="F45" s="44">
        <f>'Table 6'!F5</f>
        <v>2005</v>
      </c>
      <c r="H45" s="74"/>
      <c r="I45" s="53"/>
      <c r="J45" s="74"/>
    </row>
    <row r="46" spans="2:10" ht="12.75">
      <c r="B46" s="201" t="s">
        <v>1</v>
      </c>
      <c r="C46" s="55"/>
      <c r="D46" s="324">
        <v>192</v>
      </c>
      <c r="F46" s="324">
        <v>240</v>
      </c>
      <c r="H46" s="324"/>
      <c r="I46" s="400"/>
      <c r="J46" s="324"/>
    </row>
    <row r="47" spans="2:10" ht="12.75">
      <c r="B47" s="213" t="s">
        <v>2</v>
      </c>
      <c r="C47" s="58"/>
      <c r="D47" s="302">
        <v>60</v>
      </c>
      <c r="E47" s="26"/>
      <c r="F47" s="302">
        <v>34</v>
      </c>
      <c r="H47" s="302"/>
      <c r="I47" s="58"/>
      <c r="J47" s="302"/>
    </row>
    <row r="48" spans="2:10" ht="12.75">
      <c r="B48" s="201" t="s">
        <v>0</v>
      </c>
      <c r="C48" s="55"/>
      <c r="D48" s="302">
        <v>31</v>
      </c>
      <c r="E48" s="26"/>
      <c r="F48" s="302">
        <v>28</v>
      </c>
      <c r="H48" s="302"/>
      <c r="I48" s="400"/>
      <c r="J48" s="302"/>
    </row>
    <row r="49" spans="2:9" ht="12.75">
      <c r="B49" s="213"/>
      <c r="C49" s="58"/>
      <c r="D49" s="26"/>
      <c r="E49" s="26"/>
      <c r="F49" s="26"/>
      <c r="G49" s="26"/>
      <c r="H49" s="26"/>
      <c r="I49" s="58"/>
    </row>
    <row r="50" spans="1:9" ht="13.5" thickBot="1">
      <c r="A50" s="282"/>
      <c r="B50" s="283"/>
      <c r="C50" s="177"/>
      <c r="D50" s="175"/>
      <c r="E50" s="150"/>
      <c r="F50" s="175"/>
      <c r="G50" s="175"/>
      <c r="H50" s="30"/>
      <c r="I50" s="196"/>
    </row>
    <row r="51" spans="1:9" ht="12.75">
      <c r="A51" s="202"/>
      <c r="B51" s="274"/>
      <c r="C51" s="47"/>
      <c r="D51" s="30"/>
      <c r="E51" s="26"/>
      <c r="F51" s="30"/>
      <c r="G51" s="30"/>
      <c r="H51" s="30"/>
      <c r="I51" s="196"/>
    </row>
    <row r="52" spans="1:9" ht="12.75">
      <c r="A52" s="202"/>
      <c r="B52" s="274"/>
      <c r="C52" s="47"/>
      <c r="D52" s="30"/>
      <c r="E52" s="26"/>
      <c r="F52" s="30"/>
      <c r="G52" s="30"/>
      <c r="H52" s="30"/>
      <c r="I52" s="196"/>
    </row>
    <row r="53" spans="1:9" ht="12.75">
      <c r="A53" s="202"/>
      <c r="B53" s="274"/>
      <c r="C53" s="47"/>
      <c r="D53" s="30"/>
      <c r="E53" s="26"/>
      <c r="F53" s="30"/>
      <c r="G53" s="30"/>
      <c r="H53" s="30"/>
      <c r="I53" s="47"/>
    </row>
    <row r="76" spans="1:2" ht="12.75">
      <c r="A76" s="218"/>
      <c r="B76" s="202"/>
    </row>
    <row r="79" ht="12.75">
      <c r="A79" s="218"/>
    </row>
  </sheetData>
  <mergeCells count="4">
    <mergeCell ref="D43:F43"/>
    <mergeCell ref="D44:F44"/>
    <mergeCell ref="D4:F4"/>
    <mergeCell ref="D3:H3"/>
  </mergeCells>
  <printOptions horizontalCentered="1"/>
  <pageMargins left="0.5" right="0.24" top="0.75" bottom="0.5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2"/>
  <sheetViews>
    <sheetView workbookViewId="0" topLeftCell="A1">
      <selection activeCell="B16" sqref="B16"/>
    </sheetView>
  </sheetViews>
  <sheetFormatPr defaultColWidth="9.140625" defaultRowHeight="12.75"/>
  <cols>
    <col min="2" max="2" width="50.8515625" style="0" customWidth="1"/>
    <col min="3" max="3" width="4.57421875" style="0" customWidth="1"/>
    <col min="4" max="4" width="10.57421875" style="0" customWidth="1"/>
    <col min="5" max="5" width="2.57421875" style="0" customWidth="1"/>
    <col min="6" max="6" width="10.57421875" style="0" customWidth="1"/>
    <col min="7" max="7" width="2.57421875" style="0" customWidth="1"/>
    <col min="8" max="8" width="12.140625" style="0" customWidth="1"/>
    <col min="9" max="9" width="2.57421875" style="0" customWidth="1"/>
  </cols>
  <sheetData>
    <row r="1" spans="1:9" ht="14.25" thickBot="1">
      <c r="A1" s="315" t="s">
        <v>141</v>
      </c>
      <c r="B1" s="316"/>
      <c r="C1" s="188"/>
      <c r="D1" s="188"/>
      <c r="E1" s="188"/>
      <c r="F1" s="188"/>
      <c r="G1" s="188"/>
      <c r="H1" s="188"/>
      <c r="I1" s="188"/>
    </row>
    <row r="2" spans="1:9" ht="12.75">
      <c r="A2" s="235"/>
      <c r="B2" s="236"/>
      <c r="C2" s="137"/>
      <c r="D2" s="137"/>
      <c r="E2" s="137"/>
      <c r="F2" s="137"/>
      <c r="G2" s="137"/>
      <c r="H2" s="137"/>
      <c r="I2" s="137"/>
    </row>
    <row r="3" spans="1:9" ht="12.75">
      <c r="A3" s="187"/>
      <c r="B3" s="237"/>
      <c r="C3" s="68"/>
      <c r="D3" s="439" t="str">
        <f>'Table 6'!D3:H3</f>
        <v>For the three months ended</v>
      </c>
      <c r="E3" s="439"/>
      <c r="F3" s="439"/>
      <c r="G3" s="439"/>
      <c r="H3" s="439"/>
      <c r="I3" s="73"/>
    </row>
    <row r="4" spans="1:9" ht="12.75">
      <c r="A4" s="187"/>
      <c r="B4" s="237"/>
      <c r="C4" s="68"/>
      <c r="D4" s="433" t="str">
        <f>'Table 6'!D4:F4</f>
        <v>March 31,</v>
      </c>
      <c r="E4" s="433"/>
      <c r="F4" s="433"/>
      <c r="G4" s="73"/>
      <c r="H4" s="102" t="str">
        <f>'Table 6'!H4</f>
        <v>December 31,</v>
      </c>
      <c r="I4" s="73"/>
    </row>
    <row r="5" spans="1:9" ht="12.75">
      <c r="A5" s="187"/>
      <c r="B5" s="205"/>
      <c r="C5" s="71"/>
      <c r="D5" s="109">
        <f>'Table 6'!D5</f>
        <v>2006</v>
      </c>
      <c r="E5" s="110"/>
      <c r="F5" s="109">
        <f>'Table 6'!F5</f>
        <v>2005</v>
      </c>
      <c r="G5" s="102"/>
      <c r="H5" s="109">
        <f>'Table 6'!H5</f>
        <v>2005</v>
      </c>
      <c r="I5" s="102"/>
    </row>
    <row r="6" spans="1:9" ht="12.75">
      <c r="A6" s="187"/>
      <c r="B6" s="274" t="s">
        <v>154</v>
      </c>
      <c r="C6" s="71"/>
      <c r="D6" s="102"/>
      <c r="E6" s="110"/>
      <c r="F6" s="102"/>
      <c r="G6" s="102"/>
      <c r="H6" s="102"/>
      <c r="I6" s="102"/>
    </row>
    <row r="7" spans="1:9" ht="12.75">
      <c r="A7" s="187"/>
      <c r="B7" s="214" t="s">
        <v>143</v>
      </c>
      <c r="D7" s="20">
        <v>2871</v>
      </c>
      <c r="E7" s="22"/>
      <c r="F7" s="20">
        <v>2908</v>
      </c>
      <c r="G7" s="20"/>
      <c r="H7" s="20">
        <v>2799</v>
      </c>
      <c r="I7" s="20"/>
    </row>
    <row r="8" spans="1:9" ht="12.75">
      <c r="A8" s="187"/>
      <c r="B8" s="198" t="s">
        <v>157</v>
      </c>
      <c r="D8" s="20">
        <v>1333</v>
      </c>
      <c r="E8" s="22"/>
      <c r="F8" s="20">
        <v>1337</v>
      </c>
      <c r="G8" s="20"/>
      <c r="H8" s="20">
        <v>1258</v>
      </c>
      <c r="I8" s="20"/>
    </row>
    <row r="9" spans="1:9" ht="12.75">
      <c r="A9" s="187"/>
      <c r="B9" s="198" t="s">
        <v>144</v>
      </c>
      <c r="D9" s="20">
        <v>1966</v>
      </c>
      <c r="E9" s="22"/>
      <c r="F9" s="20">
        <v>2034</v>
      </c>
      <c r="G9" s="20"/>
      <c r="H9" s="20">
        <v>1953</v>
      </c>
      <c r="I9" s="20"/>
    </row>
    <row r="10" spans="1:9" ht="12.75">
      <c r="A10" s="187"/>
      <c r="B10" s="198" t="s">
        <v>96</v>
      </c>
      <c r="D10" s="20">
        <v>89</v>
      </c>
      <c r="E10" s="22"/>
      <c r="F10" s="20">
        <v>102</v>
      </c>
      <c r="G10" s="20"/>
      <c r="H10" s="20">
        <v>103</v>
      </c>
      <c r="I10" s="20"/>
    </row>
    <row r="11" spans="1:9" ht="12.75">
      <c r="A11" s="238"/>
      <c r="B11" s="214"/>
      <c r="C11" s="82"/>
      <c r="D11" s="69"/>
      <c r="E11" s="82"/>
      <c r="F11" s="69"/>
      <c r="G11" s="69"/>
      <c r="H11" s="69"/>
      <c r="I11" s="69"/>
    </row>
    <row r="12" spans="2:9" ht="12.75">
      <c r="B12" s="274" t="s">
        <v>153</v>
      </c>
      <c r="D12" s="360"/>
      <c r="E12" s="360"/>
      <c r="F12" s="360"/>
      <c r="G12" s="360"/>
      <c r="H12" s="360"/>
      <c r="I12" s="360"/>
    </row>
    <row r="13" spans="2:9" ht="12.75">
      <c r="B13" s="214" t="s">
        <v>123</v>
      </c>
      <c r="C13" s="71"/>
      <c r="D13" s="20">
        <v>834</v>
      </c>
      <c r="E13" s="22"/>
      <c r="F13" s="20">
        <v>884</v>
      </c>
      <c r="G13" s="20"/>
      <c r="H13" s="20">
        <v>831</v>
      </c>
      <c r="I13" s="20"/>
    </row>
    <row r="14" spans="2:9" ht="12.75">
      <c r="B14" s="198" t="s">
        <v>45</v>
      </c>
      <c r="C14" s="71"/>
      <c r="D14" s="22"/>
      <c r="E14" s="22"/>
      <c r="F14" s="22"/>
      <c r="G14" s="22"/>
      <c r="H14" s="22"/>
      <c r="I14" s="22"/>
    </row>
    <row r="15" spans="2:9" ht="12.75">
      <c r="B15" s="198" t="s">
        <v>39</v>
      </c>
      <c r="C15" s="82"/>
      <c r="D15" s="20">
        <v>982</v>
      </c>
      <c r="E15" s="22"/>
      <c r="F15" s="20">
        <v>982</v>
      </c>
      <c r="G15" s="20"/>
      <c r="H15" s="20">
        <v>905</v>
      </c>
      <c r="I15" s="20"/>
    </row>
    <row r="16" spans="2:9" ht="12.75">
      <c r="B16" s="214" t="s">
        <v>55</v>
      </c>
      <c r="C16" s="82"/>
      <c r="D16" s="20">
        <v>297</v>
      </c>
      <c r="E16" s="22"/>
      <c r="F16" s="20">
        <v>283</v>
      </c>
      <c r="G16" s="20"/>
      <c r="H16" s="20">
        <v>300</v>
      </c>
      <c r="I16" s="20"/>
    </row>
    <row r="17" spans="4:9" ht="12.75">
      <c r="D17" s="360"/>
      <c r="E17" s="360"/>
      <c r="F17" s="360"/>
      <c r="G17" s="360"/>
      <c r="H17" s="360"/>
      <c r="I17" s="360"/>
    </row>
    <row r="18" spans="2:9" ht="12.75">
      <c r="B18" s="274" t="s">
        <v>164</v>
      </c>
      <c r="D18" s="360"/>
      <c r="E18" s="360"/>
      <c r="F18" s="360"/>
      <c r="G18" s="360"/>
      <c r="H18" s="360"/>
      <c r="I18" s="360"/>
    </row>
    <row r="19" spans="2:9" ht="15.75">
      <c r="B19" s="214" t="s">
        <v>156</v>
      </c>
      <c r="D19" s="20">
        <v>151</v>
      </c>
      <c r="E19" s="22"/>
      <c r="F19" s="20">
        <v>142</v>
      </c>
      <c r="G19" s="20"/>
      <c r="H19" s="20">
        <v>162</v>
      </c>
      <c r="I19" s="360"/>
    </row>
    <row r="20" spans="4:9" ht="12.75">
      <c r="D20" s="360"/>
      <c r="E20" s="360"/>
      <c r="F20" s="360"/>
      <c r="G20" s="360"/>
      <c r="H20" s="360"/>
      <c r="I20" s="360"/>
    </row>
    <row r="21" spans="2:9" ht="12.75">
      <c r="B21" s="277" t="s">
        <v>155</v>
      </c>
      <c r="D21" s="360"/>
      <c r="E21" s="360"/>
      <c r="F21" s="360"/>
      <c r="G21" s="360"/>
      <c r="H21" s="360"/>
      <c r="I21" s="360"/>
    </row>
    <row r="22" spans="2:9" ht="12.75">
      <c r="B22" s="279" t="s">
        <v>20</v>
      </c>
      <c r="C22" s="21"/>
      <c r="D22" s="21">
        <v>113</v>
      </c>
      <c r="E22" s="21"/>
      <c r="F22" s="21">
        <v>117</v>
      </c>
      <c r="G22" s="21"/>
      <c r="H22" s="21">
        <v>66</v>
      </c>
      <c r="I22" s="21"/>
    </row>
    <row r="23" spans="2:9" ht="12.75">
      <c r="B23" s="279" t="s">
        <v>21</v>
      </c>
      <c r="C23" s="21"/>
      <c r="D23" s="21">
        <v>105</v>
      </c>
      <c r="E23" s="21"/>
      <c r="F23" s="21">
        <v>88</v>
      </c>
      <c r="G23" s="21"/>
      <c r="H23" s="21">
        <v>63</v>
      </c>
      <c r="I23" s="21"/>
    </row>
    <row r="24" spans="2:9" ht="12.75">
      <c r="B24" s="279" t="s">
        <v>22</v>
      </c>
      <c r="C24" s="21"/>
      <c r="D24" s="21">
        <v>10</v>
      </c>
      <c r="E24" s="21"/>
      <c r="F24" s="21">
        <v>20</v>
      </c>
      <c r="G24" s="21"/>
      <c r="H24" s="21">
        <v>8</v>
      </c>
      <c r="I24" s="21"/>
    </row>
    <row r="25" spans="2:9" ht="12.75">
      <c r="B25" s="279" t="s">
        <v>23</v>
      </c>
      <c r="C25" s="21"/>
      <c r="D25" s="21">
        <v>8</v>
      </c>
      <c r="E25" s="21"/>
      <c r="F25" s="21">
        <v>8</v>
      </c>
      <c r="G25" s="21"/>
      <c r="H25" s="21">
        <v>8</v>
      </c>
      <c r="I25" s="21"/>
    </row>
    <row r="26" spans="2:9" ht="12.75">
      <c r="B26" s="279" t="s">
        <v>73</v>
      </c>
      <c r="C26" s="21"/>
      <c r="D26" s="21">
        <v>114</v>
      </c>
      <c r="E26" s="23"/>
      <c r="F26" s="21">
        <v>87</v>
      </c>
      <c r="G26" s="21"/>
      <c r="H26" s="21">
        <v>90</v>
      </c>
      <c r="I26" s="21"/>
    </row>
    <row r="27" spans="2:9" ht="13.5" thickBot="1">
      <c r="B27" s="279" t="s">
        <v>37</v>
      </c>
      <c r="C27" s="21"/>
      <c r="D27" s="48">
        <v>350</v>
      </c>
      <c r="E27" s="23"/>
      <c r="F27" s="48">
        <v>320</v>
      </c>
      <c r="G27" s="26"/>
      <c r="H27" s="48">
        <v>235</v>
      </c>
      <c r="I27" s="21"/>
    </row>
    <row r="28" spans="1:9" ht="13.5" thickTop="1">
      <c r="A28" s="203"/>
      <c r="B28" s="284" t="s">
        <v>34</v>
      </c>
      <c r="C28" s="59"/>
      <c r="D28" s="61"/>
      <c r="E28" s="42"/>
      <c r="F28" s="61"/>
      <c r="G28" s="61"/>
      <c r="H28" s="61"/>
      <c r="I28" s="59"/>
    </row>
    <row r="29" spans="1:9" ht="12.75">
      <c r="A29" s="203"/>
      <c r="B29" s="278" t="s">
        <v>128</v>
      </c>
      <c r="C29" s="47"/>
      <c r="D29" s="62"/>
      <c r="E29" s="42"/>
      <c r="F29" s="62"/>
      <c r="G29" s="62"/>
      <c r="H29" s="62"/>
      <c r="I29" s="47"/>
    </row>
    <row r="30" spans="1:9" ht="12.75">
      <c r="A30" s="203"/>
      <c r="B30" s="200" t="s">
        <v>57</v>
      </c>
      <c r="C30" s="47"/>
      <c r="D30" s="21">
        <v>221</v>
      </c>
      <c r="E30" s="42"/>
      <c r="F30" s="21">
        <v>219</v>
      </c>
      <c r="G30" s="21"/>
      <c r="H30" s="21">
        <v>146</v>
      </c>
      <c r="I30" s="47"/>
    </row>
    <row r="31" spans="1:9" ht="12.75">
      <c r="A31" s="203"/>
      <c r="B31" s="278" t="s">
        <v>35</v>
      </c>
      <c r="C31" s="47"/>
      <c r="D31" s="21">
        <v>40</v>
      </c>
      <c r="E31" s="42"/>
      <c r="F31" s="21">
        <v>43</v>
      </c>
      <c r="G31" s="21"/>
      <c r="H31" s="21">
        <v>23</v>
      </c>
      <c r="I31" s="47"/>
    </row>
    <row r="32" spans="1:9" ht="13.5" thickBot="1">
      <c r="A32" s="203"/>
      <c r="B32" s="278" t="s">
        <v>36</v>
      </c>
      <c r="C32" s="47"/>
      <c r="D32" s="48">
        <v>261</v>
      </c>
      <c r="E32" s="42"/>
      <c r="F32" s="48">
        <v>262</v>
      </c>
      <c r="G32" s="26"/>
      <c r="H32" s="48">
        <v>169</v>
      </c>
      <c r="I32" s="47"/>
    </row>
    <row r="33" spans="1:9" ht="13.5" thickTop="1">
      <c r="A33" s="203"/>
      <c r="B33" s="278"/>
      <c r="C33" s="47"/>
      <c r="D33" s="26"/>
      <c r="E33" s="42"/>
      <c r="F33" s="26"/>
      <c r="G33" s="26"/>
      <c r="H33" s="26"/>
      <c r="I33" s="47"/>
    </row>
    <row r="34" spans="1:9" ht="13.5" thickBot="1">
      <c r="A34" s="275"/>
      <c r="B34" s="280"/>
      <c r="C34" s="177"/>
      <c r="D34" s="177"/>
      <c r="E34" s="177"/>
      <c r="F34" s="177"/>
      <c r="G34" s="177"/>
      <c r="H34" s="177"/>
      <c r="I34" s="177"/>
    </row>
    <row r="35" spans="1:11" ht="12.75">
      <c r="A35" s="258" t="s">
        <v>41</v>
      </c>
      <c r="B35" s="199" t="s">
        <v>241</v>
      </c>
      <c r="C35" s="196"/>
      <c r="D35" s="196"/>
      <c r="E35" s="196"/>
      <c r="F35" s="196"/>
      <c r="G35" s="196"/>
      <c r="H35" s="196"/>
      <c r="I35" s="196"/>
      <c r="J35" s="360"/>
      <c r="K35" s="360"/>
    </row>
    <row r="36" spans="1:11" ht="12.75">
      <c r="A36" s="258" t="s">
        <v>40</v>
      </c>
      <c r="B36" s="202" t="s">
        <v>124</v>
      </c>
      <c r="C36" s="196"/>
      <c r="D36" s="196"/>
      <c r="E36" s="196"/>
      <c r="F36" s="196"/>
      <c r="G36" s="196"/>
      <c r="H36" s="196"/>
      <c r="I36" s="196"/>
      <c r="J36" s="360"/>
      <c r="K36" s="360"/>
    </row>
    <row r="37" spans="1:11" ht="12.75">
      <c r="A37" s="258"/>
      <c r="B37" s="199"/>
      <c r="C37" s="196"/>
      <c r="D37" s="196"/>
      <c r="E37" s="196"/>
      <c r="F37" s="196"/>
      <c r="G37" s="196"/>
      <c r="H37" s="196"/>
      <c r="I37" s="196"/>
      <c r="J37" s="360"/>
      <c r="K37" s="360"/>
    </row>
    <row r="38" spans="1:11" ht="12.75">
      <c r="A38" s="360"/>
      <c r="B38" s="360"/>
      <c r="C38" s="196"/>
      <c r="D38" s="196"/>
      <c r="E38" s="196"/>
      <c r="F38" s="196"/>
      <c r="G38" s="196"/>
      <c r="H38" s="196"/>
      <c r="I38" s="196"/>
      <c r="J38" s="360"/>
      <c r="K38" s="360"/>
    </row>
    <row r="40" ht="12.75">
      <c r="B40" s="233"/>
    </row>
    <row r="41" ht="12.75">
      <c r="B41" s="233"/>
    </row>
    <row r="42" ht="12.75">
      <c r="B42" s="233"/>
    </row>
  </sheetData>
  <mergeCells count="2">
    <mergeCell ref="D3:H3"/>
    <mergeCell ref="D4:F4"/>
  </mergeCells>
  <printOptions/>
  <pageMargins left="0.5" right="0.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39"/>
  <sheetViews>
    <sheetView workbookViewId="0" topLeftCell="A13">
      <selection activeCell="B24" sqref="B24"/>
    </sheetView>
  </sheetViews>
  <sheetFormatPr defaultColWidth="9.140625" defaultRowHeight="12.75"/>
  <cols>
    <col min="1" max="1" width="3.421875" style="198" customWidth="1"/>
    <col min="2" max="2" width="48.421875" style="309" customWidth="1"/>
    <col min="3" max="3" width="6.28125" style="82" customWidth="1"/>
    <col min="4" max="4" width="12.421875" style="82" customWidth="1"/>
    <col min="5" max="5" width="2.7109375" style="82" customWidth="1"/>
    <col min="6" max="6" width="12.421875" style="82" customWidth="1"/>
    <col min="7" max="7" width="2.7109375" style="82" customWidth="1"/>
    <col min="8" max="8" width="12.421875" style="82" customWidth="1"/>
    <col min="9" max="9" width="2.7109375" style="82" customWidth="1"/>
    <col min="10" max="10" width="12.421875" style="82" customWidth="1"/>
    <col min="11" max="11" width="2.7109375" style="82" customWidth="1"/>
    <col min="12" max="12" width="10.7109375" style="82" customWidth="1"/>
    <col min="13" max="13" width="2.7109375" style="82" customWidth="1"/>
    <col min="14" max="16384" width="9.140625" style="82" customWidth="1"/>
  </cols>
  <sheetData>
    <row r="1" spans="1:12" ht="13.5" thickBot="1">
      <c r="A1" s="337" t="s">
        <v>165</v>
      </c>
      <c r="B1" s="338"/>
      <c r="C1" s="339"/>
      <c r="D1" s="158"/>
      <c r="E1" s="145"/>
      <c r="F1" s="158"/>
      <c r="G1" s="158"/>
      <c r="H1" s="158"/>
      <c r="I1" s="158"/>
      <c r="J1" s="158"/>
      <c r="K1" s="158"/>
      <c r="L1" s="158"/>
    </row>
    <row r="2" spans="1:12" ht="12.75">
      <c r="A2" s="340"/>
      <c r="B2" s="341"/>
      <c r="C2" s="342"/>
      <c r="D2" s="94"/>
      <c r="E2" s="66"/>
      <c r="F2" s="94"/>
      <c r="G2" s="94"/>
      <c r="H2" s="94"/>
      <c r="I2" s="94"/>
      <c r="J2" s="94"/>
      <c r="K2" s="94"/>
      <c r="L2" s="94"/>
    </row>
    <row r="3" spans="1:12" ht="12.75">
      <c r="A3" s="340"/>
      <c r="B3" s="341"/>
      <c r="C3" s="342"/>
      <c r="D3" s="321" t="s">
        <v>105</v>
      </c>
      <c r="E3" s="66"/>
      <c r="F3" s="94"/>
      <c r="G3" s="94"/>
      <c r="H3" s="94"/>
      <c r="I3" s="94"/>
      <c r="J3" s="94"/>
      <c r="K3" s="94"/>
      <c r="L3" s="94"/>
    </row>
    <row r="4" spans="1:12" ht="12.75">
      <c r="A4" s="340"/>
      <c r="B4" s="341"/>
      <c r="C4" s="342"/>
      <c r="D4" s="359" t="s">
        <v>106</v>
      </c>
      <c r="E4" s="66"/>
      <c r="F4" s="94"/>
      <c r="G4" s="94"/>
      <c r="H4" s="321" t="s">
        <v>107</v>
      </c>
      <c r="I4" s="94"/>
      <c r="J4" s="94"/>
      <c r="K4" s="94"/>
      <c r="L4" s="94"/>
    </row>
    <row r="5" spans="1:11" ht="12.75">
      <c r="A5" s="340"/>
      <c r="B5" s="341"/>
      <c r="C5" s="342"/>
      <c r="D5" s="321" t="s">
        <v>108</v>
      </c>
      <c r="E5" s="66"/>
      <c r="F5" s="321" t="s">
        <v>109</v>
      </c>
      <c r="G5" s="94"/>
      <c r="H5" s="321" t="s">
        <v>110</v>
      </c>
      <c r="I5" s="94"/>
      <c r="J5" s="321" t="s">
        <v>111</v>
      </c>
      <c r="K5" s="69"/>
    </row>
    <row r="6" spans="1:12" ht="12.75">
      <c r="A6" s="343"/>
      <c r="B6" s="205" t="s">
        <v>14</v>
      </c>
      <c r="C6" s="342"/>
      <c r="D6" s="76" t="s">
        <v>112</v>
      </c>
      <c r="E6" s="73"/>
      <c r="F6" s="76" t="s">
        <v>147</v>
      </c>
      <c r="G6" s="73"/>
      <c r="H6" s="76" t="s">
        <v>113</v>
      </c>
      <c r="I6" s="73"/>
      <c r="J6" s="76" t="s">
        <v>114</v>
      </c>
      <c r="K6" s="73"/>
      <c r="L6" s="360"/>
    </row>
    <row r="7" spans="1:12" ht="12.75">
      <c r="A7" s="343"/>
      <c r="B7" s="205"/>
      <c r="C7" s="342"/>
      <c r="D7" s="73"/>
      <c r="E7" s="73"/>
      <c r="F7" s="73"/>
      <c r="G7" s="73"/>
      <c r="H7" s="73"/>
      <c r="I7" s="73"/>
      <c r="J7" s="73"/>
      <c r="K7" s="73"/>
      <c r="L7" s="360"/>
    </row>
    <row r="8" spans="1:12" ht="12.75">
      <c r="A8" s="343"/>
      <c r="B8" s="361" t="s">
        <v>219</v>
      </c>
      <c r="C8" s="342"/>
      <c r="D8" s="73"/>
      <c r="E8" s="73"/>
      <c r="F8" s="73"/>
      <c r="G8" s="73"/>
      <c r="H8" s="73"/>
      <c r="I8" s="73"/>
      <c r="J8" s="73"/>
      <c r="K8" s="73"/>
      <c r="L8" s="360"/>
    </row>
    <row r="9" spans="1:12" ht="12.75">
      <c r="A9" s="343"/>
      <c r="C9" s="342"/>
      <c r="D9" s="73"/>
      <c r="E9" s="73"/>
      <c r="F9" s="73"/>
      <c r="G9" s="73"/>
      <c r="H9" s="360"/>
      <c r="I9" s="360"/>
      <c r="J9" s="360"/>
      <c r="K9" s="360"/>
      <c r="L9" s="360"/>
    </row>
    <row r="10" spans="2:12" ht="12.75">
      <c r="B10" s="274" t="s">
        <v>158</v>
      </c>
      <c r="D10" s="81"/>
      <c r="F10" s="81"/>
      <c r="G10" s="81"/>
      <c r="H10" s="81"/>
      <c r="I10" s="81"/>
      <c r="K10" s="81"/>
      <c r="L10" s="360"/>
    </row>
    <row r="11" spans="2:12" ht="12.75">
      <c r="B11" s="198" t="s">
        <v>129</v>
      </c>
      <c r="D11" s="89">
        <v>3152</v>
      </c>
      <c r="E11" s="80"/>
      <c r="F11" s="89">
        <v>299</v>
      </c>
      <c r="G11" s="89"/>
      <c r="H11" s="89">
        <v>98</v>
      </c>
      <c r="I11" s="89"/>
      <c r="J11" s="89">
        <v>23</v>
      </c>
      <c r="K11" s="81"/>
      <c r="L11" s="360"/>
    </row>
    <row r="12" spans="2:12" ht="12.75">
      <c r="B12" s="198" t="s">
        <v>115</v>
      </c>
      <c r="D12" s="81">
        <v>1644</v>
      </c>
      <c r="F12" s="81">
        <v>117</v>
      </c>
      <c r="G12" s="81"/>
      <c r="H12" s="81">
        <v>56</v>
      </c>
      <c r="I12" s="81"/>
      <c r="J12" s="81">
        <v>15</v>
      </c>
      <c r="K12" s="81"/>
      <c r="L12" s="360"/>
    </row>
    <row r="13" spans="2:12" ht="12.75">
      <c r="B13" s="198" t="s">
        <v>132</v>
      </c>
      <c r="D13" s="81">
        <v>342</v>
      </c>
      <c r="F13" s="81">
        <v>20</v>
      </c>
      <c r="G13" s="81"/>
      <c r="H13" s="81">
        <v>24</v>
      </c>
      <c r="I13" s="81"/>
      <c r="J13" s="81">
        <v>10</v>
      </c>
      <c r="K13" s="81"/>
      <c r="L13" s="360"/>
    </row>
    <row r="14" spans="2:12" ht="14.25">
      <c r="B14" s="198" t="s">
        <v>130</v>
      </c>
      <c r="D14" s="305">
        <v>-381</v>
      </c>
      <c r="E14" s="325"/>
      <c r="F14" s="305">
        <v>-4</v>
      </c>
      <c r="G14" s="305"/>
      <c r="H14" s="305">
        <v>3</v>
      </c>
      <c r="I14" s="305"/>
      <c r="J14" s="305">
        <v>0</v>
      </c>
      <c r="K14" s="81"/>
      <c r="L14" s="360"/>
    </row>
    <row r="15" spans="2:12" ht="13.5" thickBot="1">
      <c r="B15" s="207" t="s">
        <v>98</v>
      </c>
      <c r="C15" s="360"/>
      <c r="D15" s="40">
        <v>4757</v>
      </c>
      <c r="E15" s="325"/>
      <c r="F15" s="40">
        <v>432</v>
      </c>
      <c r="G15" s="325"/>
      <c r="H15" s="40">
        <v>181</v>
      </c>
      <c r="I15" s="325"/>
      <c r="J15" s="40">
        <v>48</v>
      </c>
      <c r="K15" s="360"/>
      <c r="L15" s="360"/>
    </row>
    <row r="16" spans="1:12" ht="13.5" thickTop="1">
      <c r="A16" s="343"/>
      <c r="B16" s="205"/>
      <c r="C16" s="342"/>
      <c r="D16" s="73"/>
      <c r="E16" s="73"/>
      <c r="F16" s="73"/>
      <c r="G16" s="73"/>
      <c r="H16" s="73"/>
      <c r="I16" s="73"/>
      <c r="J16" s="73"/>
      <c r="K16" s="73"/>
      <c r="L16" s="360"/>
    </row>
    <row r="17" spans="1:12" ht="12.75">
      <c r="A17" s="343"/>
      <c r="B17" s="205"/>
      <c r="C17" s="342"/>
      <c r="D17" s="73"/>
      <c r="E17" s="73"/>
      <c r="F17" s="73"/>
      <c r="G17" s="73"/>
      <c r="H17" s="73"/>
      <c r="I17" s="73"/>
      <c r="J17" s="73"/>
      <c r="K17" s="73"/>
      <c r="L17" s="360"/>
    </row>
    <row r="18" spans="1:12" ht="12.75">
      <c r="A18" s="343"/>
      <c r="B18" s="361" t="s">
        <v>220</v>
      </c>
      <c r="C18" s="342"/>
      <c r="D18" s="73"/>
      <c r="E18" s="73"/>
      <c r="F18" s="73"/>
      <c r="G18" s="73"/>
      <c r="H18" s="73"/>
      <c r="I18" s="73"/>
      <c r="J18" s="73"/>
      <c r="K18" s="73"/>
      <c r="L18" s="360"/>
    </row>
    <row r="19" spans="1:12" ht="12.75">
      <c r="A19" s="343"/>
      <c r="C19" s="342"/>
      <c r="D19" s="73"/>
      <c r="E19" s="73"/>
      <c r="F19" s="73"/>
      <c r="G19" s="73"/>
      <c r="H19" s="360"/>
      <c r="I19" s="360"/>
      <c r="J19" s="360"/>
      <c r="K19" s="360"/>
      <c r="L19" s="360"/>
    </row>
    <row r="20" spans="2:12" ht="12.75">
      <c r="B20" s="274" t="s">
        <v>158</v>
      </c>
      <c r="D20" s="81"/>
      <c r="F20" s="81"/>
      <c r="G20" s="81"/>
      <c r="H20" s="81"/>
      <c r="I20" s="81"/>
      <c r="K20" s="81"/>
      <c r="L20" s="360"/>
    </row>
    <row r="21" spans="2:12" ht="12.75">
      <c r="B21" s="198" t="s">
        <v>129</v>
      </c>
      <c r="D21" s="89">
        <v>2974</v>
      </c>
      <c r="E21" s="80"/>
      <c r="F21" s="89">
        <v>392</v>
      </c>
      <c r="G21" s="89"/>
      <c r="H21" s="89">
        <v>95</v>
      </c>
      <c r="I21" s="89"/>
      <c r="J21" s="89">
        <v>37</v>
      </c>
      <c r="K21" s="81"/>
      <c r="L21" s="360"/>
    </row>
    <row r="22" spans="2:12" ht="12.75">
      <c r="B22" s="198" t="s">
        <v>115</v>
      </c>
      <c r="D22" s="81">
        <v>1523</v>
      </c>
      <c r="F22" s="81">
        <v>89</v>
      </c>
      <c r="G22" s="81"/>
      <c r="H22" s="81">
        <v>58</v>
      </c>
      <c r="I22" s="81"/>
      <c r="J22" s="81">
        <v>11</v>
      </c>
      <c r="K22" s="81"/>
      <c r="L22" s="360"/>
    </row>
    <row r="23" spans="2:12" ht="12.75">
      <c r="B23" s="198" t="s">
        <v>132</v>
      </c>
      <c r="D23" s="81">
        <v>318</v>
      </c>
      <c r="F23" s="81">
        <v>21</v>
      </c>
      <c r="G23" s="81"/>
      <c r="H23" s="81">
        <v>24</v>
      </c>
      <c r="I23" s="81"/>
      <c r="J23" s="81">
        <v>5</v>
      </c>
      <c r="K23" s="81"/>
      <c r="L23" s="360"/>
    </row>
    <row r="24" spans="2:12" ht="14.25">
      <c r="B24" s="198" t="s">
        <v>130</v>
      </c>
      <c r="D24" s="305">
        <v>-375</v>
      </c>
      <c r="E24" s="325"/>
      <c r="F24" s="305">
        <v>-1</v>
      </c>
      <c r="G24" s="305"/>
      <c r="H24" s="305">
        <v>1</v>
      </c>
      <c r="I24" s="305"/>
      <c r="J24" s="305">
        <v>2</v>
      </c>
      <c r="K24" s="81"/>
      <c r="L24" s="360"/>
    </row>
    <row r="25" spans="2:12" ht="13.5" thickBot="1">
      <c r="B25" s="207" t="s">
        <v>98</v>
      </c>
      <c r="C25" s="360"/>
      <c r="D25" s="40">
        <v>4440</v>
      </c>
      <c r="E25" s="325"/>
      <c r="F25" s="40">
        <v>501</v>
      </c>
      <c r="G25" s="325"/>
      <c r="H25" s="40">
        <v>178</v>
      </c>
      <c r="I25" s="325"/>
      <c r="J25" s="40">
        <v>55</v>
      </c>
      <c r="K25" s="360"/>
      <c r="L25" s="360"/>
    </row>
    <row r="26" spans="2:12" ht="13.5" thickTop="1">
      <c r="B26" s="360"/>
      <c r="C26" s="360"/>
      <c r="D26" s="322"/>
      <c r="E26" s="325"/>
      <c r="F26" s="322"/>
      <c r="G26" s="325"/>
      <c r="H26" s="322"/>
      <c r="I26" s="325"/>
      <c r="J26" s="322"/>
      <c r="K26" s="360"/>
      <c r="L26" s="360"/>
    </row>
    <row r="27" spans="2:12" ht="12.75">
      <c r="B27" s="360"/>
      <c r="C27" s="360"/>
      <c r="D27" s="322"/>
      <c r="E27" s="325"/>
      <c r="F27" s="322"/>
      <c r="G27" s="325"/>
      <c r="H27" s="322"/>
      <c r="I27" s="325"/>
      <c r="J27" s="322"/>
      <c r="K27" s="360"/>
      <c r="L27" s="360"/>
    </row>
    <row r="28" spans="1:12" ht="12.75">
      <c r="A28" s="343"/>
      <c r="B28" s="361" t="s">
        <v>176</v>
      </c>
      <c r="C28" s="342"/>
      <c r="D28" s="73"/>
      <c r="E28" s="73"/>
      <c r="F28" s="73"/>
      <c r="G28" s="73"/>
      <c r="H28" s="73"/>
      <c r="I28" s="73"/>
      <c r="J28" s="73"/>
      <c r="K28" s="73"/>
      <c r="L28" s="360"/>
    </row>
    <row r="29" spans="1:12" ht="12.75">
      <c r="A29" s="343"/>
      <c r="C29" s="342"/>
      <c r="D29" s="73"/>
      <c r="E29" s="73"/>
      <c r="F29" s="73"/>
      <c r="G29" s="73"/>
      <c r="H29" s="360"/>
      <c r="I29" s="360"/>
      <c r="J29" s="360"/>
      <c r="K29" s="360"/>
      <c r="L29" s="360"/>
    </row>
    <row r="30" spans="2:12" ht="12.75">
      <c r="B30" s="274" t="s">
        <v>158</v>
      </c>
      <c r="D30" s="81"/>
      <c r="F30" s="81"/>
      <c r="G30" s="81"/>
      <c r="H30" s="81"/>
      <c r="I30" s="81"/>
      <c r="K30" s="81"/>
      <c r="L30" s="360"/>
    </row>
    <row r="31" spans="2:12" ht="12.75">
      <c r="B31" s="198" t="s">
        <v>129</v>
      </c>
      <c r="D31" s="89">
        <v>3380</v>
      </c>
      <c r="E31" s="80"/>
      <c r="F31" s="89">
        <v>337</v>
      </c>
      <c r="G31" s="89"/>
      <c r="H31" s="89">
        <v>102</v>
      </c>
      <c r="I31" s="89"/>
      <c r="J31" s="89">
        <v>52</v>
      </c>
      <c r="K31" s="81"/>
      <c r="L31" s="360"/>
    </row>
    <row r="32" spans="2:12" ht="12.75">
      <c r="B32" s="198" t="s">
        <v>115</v>
      </c>
      <c r="D32" s="81">
        <v>1645</v>
      </c>
      <c r="F32" s="81">
        <v>35</v>
      </c>
      <c r="G32" s="81"/>
      <c r="H32" s="81">
        <v>58</v>
      </c>
      <c r="I32" s="81"/>
      <c r="J32" s="81">
        <v>8</v>
      </c>
      <c r="K32" s="81"/>
      <c r="L32" s="360"/>
    </row>
    <row r="33" spans="2:12" ht="12.75">
      <c r="B33" s="198" t="s">
        <v>132</v>
      </c>
      <c r="D33" s="81">
        <v>355</v>
      </c>
      <c r="F33" s="81">
        <v>-3</v>
      </c>
      <c r="G33" s="81"/>
      <c r="H33" s="81">
        <v>22</v>
      </c>
      <c r="I33" s="81"/>
      <c r="J33" s="81">
        <v>21</v>
      </c>
      <c r="K33" s="81"/>
      <c r="L33" s="360"/>
    </row>
    <row r="34" spans="2:12" ht="14.25">
      <c r="B34" s="198" t="s">
        <v>130</v>
      </c>
      <c r="D34" s="305">
        <v>-380</v>
      </c>
      <c r="E34" s="325"/>
      <c r="F34" s="305">
        <v>-6</v>
      </c>
      <c r="G34" s="305"/>
      <c r="H34" s="305">
        <v>2</v>
      </c>
      <c r="I34" s="305"/>
      <c r="J34" s="305">
        <v>3</v>
      </c>
      <c r="K34" s="81"/>
      <c r="L34" s="360"/>
    </row>
    <row r="35" spans="2:12" ht="13.5" thickBot="1">
      <c r="B35" s="207" t="s">
        <v>98</v>
      </c>
      <c r="C35" s="360"/>
      <c r="D35" s="40">
        <v>5000</v>
      </c>
      <c r="E35" s="325"/>
      <c r="F35" s="40">
        <v>363</v>
      </c>
      <c r="G35" s="325"/>
      <c r="H35" s="40">
        <v>184</v>
      </c>
      <c r="I35" s="325"/>
      <c r="J35" s="40">
        <v>84</v>
      </c>
      <c r="K35" s="360"/>
      <c r="L35" s="360"/>
    </row>
    <row r="36" spans="2:12" ht="13.5" thickTop="1">
      <c r="B36" s="360"/>
      <c r="C36" s="360"/>
      <c r="D36" s="322"/>
      <c r="E36" s="325"/>
      <c r="F36" s="322"/>
      <c r="G36" s="325"/>
      <c r="H36" s="322"/>
      <c r="I36" s="325"/>
      <c r="J36" s="322"/>
      <c r="K36" s="360"/>
      <c r="L36" s="360"/>
    </row>
    <row r="37" spans="1:13" ht="13.5" thickBot="1">
      <c r="A37" s="348"/>
      <c r="B37" s="349"/>
      <c r="C37" s="163"/>
      <c r="D37" s="163"/>
      <c r="E37" s="145"/>
      <c r="F37" s="163"/>
      <c r="G37" s="163"/>
      <c r="H37" s="163"/>
      <c r="I37" s="163"/>
      <c r="J37" s="163"/>
      <c r="K37" s="163"/>
      <c r="L37" s="163"/>
      <c r="M37" s="83"/>
    </row>
    <row r="38" spans="1:2" ht="12.75">
      <c r="A38" s="258" t="s">
        <v>41</v>
      </c>
      <c r="B38" s="199" t="s">
        <v>242</v>
      </c>
    </row>
    <row r="39" ht="12.75">
      <c r="B39" s="199"/>
    </row>
  </sheetData>
  <printOptions/>
  <pageMargins left="0.5" right="0.5" top="1" bottom="1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7"/>
  <sheetViews>
    <sheetView workbookViewId="0" topLeftCell="A7">
      <selection activeCell="B32" sqref="B32"/>
    </sheetView>
  </sheetViews>
  <sheetFormatPr defaultColWidth="9.140625" defaultRowHeight="12.75"/>
  <cols>
    <col min="1" max="1" width="3.421875" style="187" customWidth="1"/>
    <col min="2" max="2" width="54.421875" style="209" customWidth="1"/>
    <col min="3" max="3" width="5.7109375" style="71" customWidth="1"/>
    <col min="4" max="4" width="11.140625" style="82" customWidth="1"/>
    <col min="5" max="5" width="2.7109375" style="71" customWidth="1"/>
    <col min="6" max="6" width="11.140625" style="71" customWidth="1"/>
    <col min="7" max="7" width="2.7109375" style="71" customWidth="1"/>
    <col min="8" max="8" width="11.140625" style="71" customWidth="1"/>
    <col min="9" max="9" width="2.7109375" style="71" customWidth="1"/>
    <col min="10" max="10" width="2.00390625" style="71" customWidth="1"/>
    <col min="11" max="16384" width="9.140625" style="71" customWidth="1"/>
  </cols>
  <sheetData>
    <row r="1" spans="1:10" ht="13.5" thickBot="1">
      <c r="A1" s="337" t="s">
        <v>169</v>
      </c>
      <c r="B1" s="338"/>
      <c r="C1" s="339"/>
      <c r="D1" s="158"/>
      <c r="E1" s="145"/>
      <c r="F1" s="158"/>
      <c r="G1" s="158"/>
      <c r="H1" s="158"/>
      <c r="I1" s="158"/>
      <c r="J1" s="158"/>
    </row>
    <row r="2" spans="1:9" ht="12.75">
      <c r="A2" s="340"/>
      <c r="B2" s="274"/>
      <c r="C2" s="342"/>
      <c r="D2" s="94"/>
      <c r="E2" s="66"/>
      <c r="F2" s="94"/>
      <c r="G2" s="94"/>
      <c r="H2" s="94"/>
      <c r="I2" s="94"/>
    </row>
    <row r="3" spans="1:10" ht="12.75">
      <c r="A3" s="343"/>
      <c r="B3" s="274"/>
      <c r="C3" s="342"/>
      <c r="D3" s="439" t="str">
        <f>'Table 6'!D3:H3</f>
        <v>For the three months ended</v>
      </c>
      <c r="E3" s="439"/>
      <c r="F3" s="439"/>
      <c r="G3" s="439"/>
      <c r="H3" s="439"/>
      <c r="I3" s="73"/>
      <c r="J3" s="356"/>
    </row>
    <row r="4" spans="1:10" ht="12.75">
      <c r="A4" s="343"/>
      <c r="B4" s="341"/>
      <c r="C4" s="342"/>
      <c r="D4" s="433" t="str">
        <f>'Table 6'!D4:F4</f>
        <v>March 31,</v>
      </c>
      <c r="E4" s="434"/>
      <c r="F4" s="434"/>
      <c r="G4" s="74"/>
      <c r="H4" s="73" t="str">
        <f>'Table 6'!H4</f>
        <v>December 31,</v>
      </c>
      <c r="I4" s="74"/>
      <c r="J4" s="74"/>
    </row>
    <row r="5" spans="1:10" ht="12.75">
      <c r="A5" s="343"/>
      <c r="B5" s="205" t="s">
        <v>14</v>
      </c>
      <c r="C5" s="342"/>
      <c r="D5" s="76">
        <f>'Table 6'!D5</f>
        <v>2006</v>
      </c>
      <c r="E5" s="73"/>
      <c r="F5" s="76">
        <f>'Table 6'!F5</f>
        <v>2005</v>
      </c>
      <c r="G5" s="73"/>
      <c r="H5" s="76">
        <f>'Table 6'!H5</f>
        <v>2005</v>
      </c>
      <c r="I5" s="73"/>
      <c r="J5" s="73"/>
    </row>
    <row r="6" spans="1:10" ht="12.75">
      <c r="A6" s="198"/>
      <c r="B6" s="274" t="s">
        <v>104</v>
      </c>
      <c r="C6" s="82"/>
      <c r="D6" s="81"/>
      <c r="E6" s="82"/>
      <c r="F6" s="81"/>
      <c r="G6" s="81"/>
      <c r="H6" s="81"/>
      <c r="I6" s="81"/>
      <c r="J6" s="81"/>
    </row>
    <row r="7" spans="1:10" ht="12.75">
      <c r="A7" s="198"/>
      <c r="B7" s="274" t="s">
        <v>139</v>
      </c>
      <c r="C7" s="82"/>
      <c r="D7" s="81"/>
      <c r="E7" s="82"/>
      <c r="F7" s="81"/>
      <c r="G7" s="81"/>
      <c r="H7" s="81"/>
      <c r="I7" s="81"/>
      <c r="J7" s="81"/>
    </row>
    <row r="8" spans="1:10" ht="14.25">
      <c r="A8" s="198"/>
      <c r="B8" s="198" t="s">
        <v>226</v>
      </c>
      <c r="C8" s="82"/>
      <c r="D8" s="310">
        <v>397</v>
      </c>
      <c r="E8" s="25"/>
      <c r="F8" s="380">
        <v>486</v>
      </c>
      <c r="G8" s="310"/>
      <c r="H8" s="380">
        <v>438</v>
      </c>
      <c r="I8" s="310"/>
      <c r="J8" s="310"/>
    </row>
    <row r="9" spans="1:10" ht="12.75">
      <c r="A9" s="198"/>
      <c r="B9" s="198" t="s">
        <v>97</v>
      </c>
      <c r="C9" s="82"/>
      <c r="D9" s="21">
        <v>175</v>
      </c>
      <c r="E9" s="20"/>
      <c r="F9" s="21">
        <v>146</v>
      </c>
      <c r="G9" s="21"/>
      <c r="H9" s="21">
        <v>104</v>
      </c>
      <c r="I9" s="310"/>
      <c r="J9" s="21"/>
    </row>
    <row r="10" spans="1:10" ht="14.25">
      <c r="A10" s="198"/>
      <c r="B10" s="198" t="s">
        <v>227</v>
      </c>
      <c r="C10" s="82"/>
      <c r="D10" s="21">
        <v>44</v>
      </c>
      <c r="E10" s="20"/>
      <c r="F10" s="21">
        <v>47</v>
      </c>
      <c r="G10" s="21"/>
      <c r="H10" s="21">
        <v>26</v>
      </c>
      <c r="I10" s="310"/>
      <c r="J10" s="21"/>
    </row>
    <row r="11" spans="1:10" ht="14.25">
      <c r="A11" s="198"/>
      <c r="B11" s="198" t="s">
        <v>243</v>
      </c>
      <c r="C11" s="82"/>
      <c r="D11" s="305">
        <v>72</v>
      </c>
      <c r="E11" s="297"/>
      <c r="F11" s="81">
        <v>-11</v>
      </c>
      <c r="G11" s="305"/>
      <c r="H11" s="81">
        <v>-20</v>
      </c>
      <c r="I11" s="310"/>
      <c r="J11" s="305"/>
    </row>
    <row r="12" spans="1:10" ht="12.75">
      <c r="A12" s="198"/>
      <c r="B12" s="198" t="s">
        <v>116</v>
      </c>
      <c r="C12" s="82"/>
      <c r="D12" s="305"/>
      <c r="E12" s="82"/>
      <c r="F12" s="305"/>
      <c r="G12" s="81"/>
      <c r="H12" s="81"/>
      <c r="I12" s="81"/>
      <c r="J12" s="81"/>
    </row>
    <row r="13" spans="1:10" ht="12.75">
      <c r="A13" s="198"/>
      <c r="B13" s="207" t="s">
        <v>184</v>
      </c>
      <c r="C13" s="82"/>
      <c r="D13" s="81">
        <v>91</v>
      </c>
      <c r="E13" s="22"/>
      <c r="F13" s="81">
        <v>67</v>
      </c>
      <c r="G13" s="21"/>
      <c r="H13" s="81">
        <v>-16</v>
      </c>
      <c r="I13" s="21"/>
      <c r="J13" s="21"/>
    </row>
    <row r="14" spans="1:10" ht="12.75">
      <c r="A14" s="198"/>
      <c r="B14" s="198" t="s">
        <v>117</v>
      </c>
      <c r="C14" s="82"/>
      <c r="D14" s="305"/>
      <c r="E14" s="82"/>
      <c r="F14" s="305"/>
      <c r="G14" s="81"/>
      <c r="H14" s="81"/>
      <c r="I14" s="81"/>
      <c r="J14" s="81"/>
    </row>
    <row r="15" spans="1:10" ht="12.75">
      <c r="A15" s="198"/>
      <c r="B15" s="207" t="s">
        <v>118</v>
      </c>
      <c r="C15" s="82"/>
      <c r="D15" s="21">
        <v>-181</v>
      </c>
      <c r="E15" s="22"/>
      <c r="F15" s="21">
        <v>-178</v>
      </c>
      <c r="G15" s="21"/>
      <c r="H15" s="81">
        <v>-184</v>
      </c>
      <c r="I15" s="21"/>
      <c r="J15" s="21"/>
    </row>
    <row r="16" spans="1:10" ht="12.75">
      <c r="A16" s="198"/>
      <c r="B16" s="236" t="s">
        <v>234</v>
      </c>
      <c r="C16" s="351"/>
      <c r="D16" s="21">
        <v>-2</v>
      </c>
      <c r="E16" s="22"/>
      <c r="F16" s="21">
        <v>-2</v>
      </c>
      <c r="G16" s="21"/>
      <c r="H16" s="21">
        <v>-7</v>
      </c>
      <c r="I16" s="21"/>
      <c r="J16" s="21"/>
    </row>
    <row r="17" spans="1:10" ht="12.75">
      <c r="A17" s="198"/>
      <c r="B17" s="207" t="s">
        <v>119</v>
      </c>
      <c r="C17" s="82"/>
      <c r="D17" s="21">
        <v>-128</v>
      </c>
      <c r="E17" s="22"/>
      <c r="F17" s="21">
        <v>-158</v>
      </c>
      <c r="G17" s="21"/>
      <c r="H17" s="21">
        <v>-141</v>
      </c>
      <c r="I17" s="21"/>
      <c r="J17" s="21"/>
    </row>
    <row r="18" spans="1:10" ht="12.75">
      <c r="A18" s="198"/>
      <c r="B18" s="207" t="s">
        <v>233</v>
      </c>
      <c r="C18" s="351"/>
      <c r="D18" s="21">
        <v>-178</v>
      </c>
      <c r="E18" s="22"/>
      <c r="F18" s="21">
        <v>-143</v>
      </c>
      <c r="G18" s="21"/>
      <c r="H18" s="21">
        <v>-59</v>
      </c>
      <c r="I18" s="21"/>
      <c r="J18" s="21"/>
    </row>
    <row r="19" spans="1:10" ht="13.5" thickBot="1">
      <c r="A19" s="198"/>
      <c r="B19" s="237" t="s">
        <v>168</v>
      </c>
      <c r="C19" s="111"/>
      <c r="D19" s="40">
        <v>290</v>
      </c>
      <c r="E19" s="66"/>
      <c r="F19" s="40">
        <v>254</v>
      </c>
      <c r="G19" s="83"/>
      <c r="H19" s="40">
        <v>141</v>
      </c>
      <c r="I19" s="83"/>
      <c r="J19" s="83"/>
    </row>
    <row r="20" spans="1:10" ht="13.5" thickTop="1">
      <c r="A20" s="198"/>
      <c r="B20" s="207"/>
      <c r="C20" s="89"/>
      <c r="D20" s="105"/>
      <c r="E20" s="80"/>
      <c r="F20" s="379"/>
      <c r="G20" s="105"/>
      <c r="H20" s="105"/>
      <c r="I20" s="105"/>
      <c r="J20" s="105"/>
    </row>
    <row r="21" spans="1:10" s="82" customFormat="1" ht="12.75">
      <c r="A21" s="198"/>
      <c r="B21" s="207"/>
      <c r="C21" s="89"/>
      <c r="D21" s="105"/>
      <c r="E21" s="80"/>
      <c r="F21" s="378"/>
      <c r="G21" s="105"/>
      <c r="H21" s="105"/>
      <c r="I21" s="105"/>
      <c r="J21" s="105"/>
    </row>
    <row r="22" spans="1:10" ht="12.75">
      <c r="A22" s="198"/>
      <c r="B22" s="323"/>
      <c r="C22" s="82"/>
      <c r="D22" s="335"/>
      <c r="E22" s="82"/>
      <c r="F22" s="36"/>
      <c r="G22" s="82"/>
      <c r="H22" s="36"/>
      <c r="I22" s="82"/>
      <c r="J22" s="82"/>
    </row>
    <row r="23" spans="1:10" ht="14.25">
      <c r="A23" s="198"/>
      <c r="B23" s="323" t="s">
        <v>228</v>
      </c>
      <c r="C23" s="82"/>
      <c r="D23" s="322">
        <v>193</v>
      </c>
      <c r="E23" s="41"/>
      <c r="F23" s="322">
        <v>146</v>
      </c>
      <c r="G23" s="41"/>
      <c r="H23" s="367">
        <v>7</v>
      </c>
      <c r="I23" s="41"/>
      <c r="J23" s="41"/>
    </row>
    <row r="24" spans="1:10" ht="12.75">
      <c r="A24" s="198"/>
      <c r="B24" s="198" t="s">
        <v>117</v>
      </c>
      <c r="C24" s="82"/>
      <c r="D24" s="21"/>
      <c r="E24" s="82"/>
      <c r="F24" s="81"/>
      <c r="G24" s="81"/>
      <c r="H24" s="81"/>
      <c r="I24" s="81"/>
      <c r="J24" s="81"/>
    </row>
    <row r="25" spans="1:10" ht="12.75">
      <c r="A25" s="198"/>
      <c r="B25" s="207" t="s">
        <v>118</v>
      </c>
      <c r="C25" s="82"/>
      <c r="D25" s="23">
        <v>-31</v>
      </c>
      <c r="E25" s="41"/>
      <c r="F25" s="293">
        <v>-28</v>
      </c>
      <c r="G25" s="23"/>
      <c r="H25" s="83">
        <v>-30</v>
      </c>
      <c r="I25" s="23"/>
      <c r="J25" s="23"/>
    </row>
    <row r="26" spans="1:10" ht="12.75">
      <c r="A26" s="198"/>
      <c r="B26" s="207" t="s">
        <v>119</v>
      </c>
      <c r="C26" s="82"/>
      <c r="D26" s="69">
        <v>-11</v>
      </c>
      <c r="E26" s="94"/>
      <c r="F26" s="297">
        <v>-8</v>
      </c>
      <c r="G26" s="82"/>
      <c r="H26" s="69">
        <v>-12</v>
      </c>
      <c r="I26" s="82"/>
      <c r="J26" s="82"/>
    </row>
    <row r="27" spans="1:10" ht="13.5" thickBot="1">
      <c r="A27" s="198"/>
      <c r="B27" s="323" t="s">
        <v>185</v>
      </c>
      <c r="C27" s="82"/>
      <c r="D27" s="40">
        <v>151</v>
      </c>
      <c r="E27" s="82"/>
      <c r="F27" s="40">
        <v>110</v>
      </c>
      <c r="G27" s="82"/>
      <c r="H27" s="40">
        <v>-35</v>
      </c>
      <c r="I27" s="82"/>
      <c r="J27" s="82"/>
    </row>
    <row r="28" spans="1:9" ht="13.5" thickTop="1">
      <c r="A28" s="198"/>
      <c r="B28" s="309"/>
      <c r="C28" s="82"/>
      <c r="E28" s="82"/>
      <c r="F28" s="82"/>
      <c r="G28" s="82"/>
      <c r="H28" s="82"/>
      <c r="I28" s="82"/>
    </row>
    <row r="29" spans="1:10" ht="13.5" thickBot="1">
      <c r="A29" s="229"/>
      <c r="B29" s="180"/>
      <c r="C29" s="162"/>
      <c r="D29" s="163"/>
      <c r="E29" s="145"/>
      <c r="F29" s="163"/>
      <c r="G29" s="163"/>
      <c r="H29" s="163"/>
      <c r="I29" s="163"/>
      <c r="J29" s="163"/>
    </row>
    <row r="30" spans="1:13" ht="12.75">
      <c r="A30" s="258" t="s">
        <v>41</v>
      </c>
      <c r="B30" s="406" t="s">
        <v>244</v>
      </c>
      <c r="C30" s="83"/>
      <c r="D30" s="83"/>
      <c r="E30" s="66"/>
      <c r="F30" s="83"/>
      <c r="G30" s="83"/>
      <c r="H30" s="83"/>
      <c r="I30" s="83"/>
      <c r="J30" s="82"/>
      <c r="K30" s="82"/>
      <c r="L30" s="82"/>
      <c r="M30" s="82"/>
    </row>
    <row r="31" spans="1:13" ht="12.75">
      <c r="A31" s="366"/>
      <c r="B31" s="406" t="s">
        <v>229</v>
      </c>
      <c r="C31" s="83"/>
      <c r="D31" s="83"/>
      <c r="E31" s="66"/>
      <c r="F31" s="83"/>
      <c r="G31" s="83"/>
      <c r="H31" s="83"/>
      <c r="I31" s="83"/>
      <c r="J31" s="82"/>
      <c r="K31" s="82"/>
      <c r="L31" s="82"/>
      <c r="M31" s="82"/>
    </row>
    <row r="32" spans="1:13" ht="12.75">
      <c r="A32" s="258" t="s">
        <v>40</v>
      </c>
      <c r="B32" s="403" t="s">
        <v>258</v>
      </c>
      <c r="C32" s="83"/>
      <c r="D32" s="83"/>
      <c r="E32" s="66"/>
      <c r="F32" s="83"/>
      <c r="G32" s="83"/>
      <c r="H32" s="83"/>
      <c r="I32" s="83"/>
      <c r="J32" s="82"/>
      <c r="K32" s="82"/>
      <c r="L32" s="82"/>
      <c r="M32" s="82"/>
    </row>
    <row r="33" spans="1:13" ht="12.75">
      <c r="A33" s="258"/>
      <c r="B33" s="199" t="s">
        <v>252</v>
      </c>
      <c r="C33" s="83"/>
      <c r="D33" s="83"/>
      <c r="E33" s="66"/>
      <c r="F33" s="83"/>
      <c r="G33" s="83"/>
      <c r="H33" s="83"/>
      <c r="I33" s="83"/>
      <c r="J33" s="82"/>
      <c r="K33" s="82"/>
      <c r="L33" s="82"/>
      <c r="M33" s="82"/>
    </row>
    <row r="34" spans="1:13" ht="12.75">
      <c r="A34" s="258"/>
      <c r="B34" s="199"/>
      <c r="C34" s="83"/>
      <c r="D34" s="83"/>
      <c r="E34" s="66"/>
      <c r="F34" s="83"/>
      <c r="G34" s="83"/>
      <c r="H34" s="83"/>
      <c r="I34" s="83"/>
      <c r="J34" s="82"/>
      <c r="K34" s="82"/>
      <c r="L34" s="82"/>
      <c r="M34" s="82"/>
    </row>
    <row r="35" spans="1:13" ht="12.75">
      <c r="A35" s="258"/>
      <c r="B35" s="309"/>
      <c r="C35" s="83"/>
      <c r="D35" s="83"/>
      <c r="E35" s="66"/>
      <c r="F35" s="83"/>
      <c r="G35" s="83"/>
      <c r="H35" s="83"/>
      <c r="I35" s="83"/>
      <c r="J35" s="82"/>
      <c r="K35" s="82"/>
      <c r="L35" s="82"/>
      <c r="M35" s="82"/>
    </row>
    <row r="36" spans="1:13" ht="12.75">
      <c r="A36" s="366"/>
      <c r="B36" s="309"/>
      <c r="C36" s="83"/>
      <c r="D36" s="83"/>
      <c r="E36" s="66"/>
      <c r="F36" s="83"/>
      <c r="G36" s="83"/>
      <c r="H36" s="83"/>
      <c r="I36" s="83"/>
      <c r="J36" s="82"/>
      <c r="K36" s="82"/>
      <c r="L36" s="82"/>
      <c r="M36" s="82"/>
    </row>
    <row r="37" spans="1:13" ht="12.75">
      <c r="A37" s="198"/>
      <c r="B37" s="309"/>
      <c r="C37" s="82"/>
      <c r="E37" s="82"/>
      <c r="F37" s="82"/>
      <c r="G37" s="82"/>
      <c r="H37" s="82"/>
      <c r="I37" s="82"/>
      <c r="J37" s="82"/>
      <c r="K37" s="82"/>
      <c r="L37" s="82"/>
      <c r="M37" s="82"/>
    </row>
  </sheetData>
  <mergeCells count="2">
    <mergeCell ref="D3:H3"/>
    <mergeCell ref="D4:F4"/>
  </mergeCells>
  <printOptions/>
  <pageMargins left="0.75" right="0.75" top="1" bottom="1" header="0.5" footer="0.5"/>
  <pageSetup fitToHeight="1" fitToWidth="1" horizontalDpi="600" verticalDpi="600" orientation="portrait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L44"/>
  <sheetViews>
    <sheetView zoomScale="90" zoomScaleNormal="90" zoomScaleSheetLayoutView="75" workbookViewId="0" topLeftCell="A1">
      <selection activeCell="B12" sqref="B12"/>
    </sheetView>
  </sheetViews>
  <sheetFormatPr defaultColWidth="9.140625" defaultRowHeight="12.75"/>
  <cols>
    <col min="1" max="1" width="3.421875" style="71" customWidth="1"/>
    <col min="2" max="2" width="50.8515625" style="71" customWidth="1"/>
    <col min="3" max="3" width="4.28125" style="71" customWidth="1"/>
    <col min="4" max="4" width="11.00390625" style="71" customWidth="1"/>
    <col min="5" max="5" width="2.7109375" style="71" customWidth="1"/>
    <col min="6" max="6" width="11.140625" style="71" customWidth="1"/>
    <col min="7" max="7" width="2.57421875" style="71" customWidth="1"/>
    <col min="8" max="8" width="12.00390625" style="71" bestFit="1" customWidth="1"/>
    <col min="9" max="9" width="2.57421875" style="71" customWidth="1"/>
    <col min="10" max="16384" width="9.140625" style="71" customWidth="1"/>
  </cols>
  <sheetData>
    <row r="1" spans="1:9" ht="16.5" thickBot="1">
      <c r="A1" s="219" t="s">
        <v>230</v>
      </c>
      <c r="B1" s="220"/>
      <c r="C1" s="142"/>
      <c r="D1" s="143"/>
      <c r="E1" s="143"/>
      <c r="F1" s="143"/>
      <c r="G1" s="143"/>
      <c r="H1" s="143"/>
      <c r="I1" s="143"/>
    </row>
    <row r="2" spans="1:9" ht="12.75" customHeight="1">
      <c r="A2" s="221"/>
      <c r="B2" s="222"/>
      <c r="C2" s="121"/>
      <c r="D2" s="136"/>
      <c r="E2" s="136"/>
      <c r="F2" s="136"/>
      <c r="G2" s="136"/>
      <c r="H2" s="136"/>
      <c r="I2" s="136"/>
    </row>
    <row r="3" spans="1:9" ht="12.75" customHeight="1">
      <c r="A3" s="187"/>
      <c r="B3" s="187"/>
      <c r="C3" s="99"/>
      <c r="D3" s="433" t="str">
        <f>'Table 6'!D3:H3</f>
        <v>For the three months ended</v>
      </c>
      <c r="E3" s="433"/>
      <c r="F3" s="433"/>
      <c r="G3" s="433"/>
      <c r="H3" s="433"/>
      <c r="I3" s="73"/>
    </row>
    <row r="4" spans="1:9" ht="12.75" customHeight="1">
      <c r="A4" s="187"/>
      <c r="B4" s="223"/>
      <c r="C4" s="108"/>
      <c r="D4" s="433" t="str">
        <f>'Table 6'!D4:F4</f>
        <v>March 31,</v>
      </c>
      <c r="E4" s="433"/>
      <c r="F4" s="433"/>
      <c r="G4" s="73"/>
      <c r="H4" s="102" t="str">
        <f>'Table 6'!H4</f>
        <v>December 31,</v>
      </c>
      <c r="I4" s="73"/>
    </row>
    <row r="5" spans="1:9" ht="12.75">
      <c r="A5" s="187"/>
      <c r="B5" s="224" t="s">
        <v>29</v>
      </c>
      <c r="C5" s="75"/>
      <c r="D5" s="109">
        <f>'Table 6'!D5</f>
        <v>2006</v>
      </c>
      <c r="E5" s="110"/>
      <c r="F5" s="109">
        <f>'Table 6'!F5</f>
        <v>2005</v>
      </c>
      <c r="G5" s="102"/>
      <c r="H5" s="109">
        <f>'Table 6'!H5</f>
        <v>2005</v>
      </c>
      <c r="I5" s="102"/>
    </row>
    <row r="6" spans="1:11" s="78" customFormat="1" ht="12.75">
      <c r="A6" s="225"/>
      <c r="B6" s="226" t="s">
        <v>24</v>
      </c>
      <c r="C6" s="106"/>
      <c r="D6" s="304">
        <v>4757</v>
      </c>
      <c r="E6" s="89"/>
      <c r="F6" s="304">
        <v>4440</v>
      </c>
      <c r="G6" s="89"/>
      <c r="H6" s="89">
        <v>5000</v>
      </c>
      <c r="I6" s="89"/>
      <c r="J6" s="71"/>
      <c r="K6" s="71"/>
    </row>
    <row r="7" spans="1:11" s="67" customFormat="1" ht="12.75">
      <c r="A7" s="209"/>
      <c r="B7" s="207" t="s">
        <v>85</v>
      </c>
      <c r="C7" s="81"/>
      <c r="D7" s="293">
        <v>4171</v>
      </c>
      <c r="E7" s="83"/>
      <c r="F7" s="293">
        <v>3784</v>
      </c>
      <c r="G7" s="83"/>
      <c r="H7" s="83">
        <v>4469</v>
      </c>
      <c r="I7" s="83"/>
      <c r="J7" s="71"/>
      <c r="K7" s="71"/>
    </row>
    <row r="8" spans="1:11" s="67" customFormat="1" ht="12.75">
      <c r="A8" s="209"/>
      <c r="B8" s="207" t="s">
        <v>179</v>
      </c>
      <c r="C8" s="81"/>
      <c r="D8" s="293">
        <v>0</v>
      </c>
      <c r="E8" s="83"/>
      <c r="F8" s="293">
        <v>0</v>
      </c>
      <c r="G8" s="83"/>
      <c r="H8" s="83">
        <v>24</v>
      </c>
      <c r="I8" s="83"/>
      <c r="J8" s="71"/>
      <c r="K8" s="71"/>
    </row>
    <row r="9" spans="1:11" s="67" customFormat="1" ht="12.75">
      <c r="A9" s="209"/>
      <c r="B9" s="207" t="s">
        <v>86</v>
      </c>
      <c r="C9" s="81"/>
      <c r="D9" s="293">
        <v>131</v>
      </c>
      <c r="E9" s="83"/>
      <c r="F9" s="293">
        <v>132</v>
      </c>
      <c r="G9" s="83"/>
      <c r="H9" s="83">
        <v>121</v>
      </c>
      <c r="I9" s="83"/>
      <c r="J9" s="71"/>
      <c r="K9" s="71"/>
    </row>
    <row r="10" spans="1:11" s="67" customFormat="1" ht="12.75">
      <c r="A10" s="209"/>
      <c r="B10" s="207" t="s">
        <v>87</v>
      </c>
      <c r="C10" s="81"/>
      <c r="D10" s="295">
        <v>23</v>
      </c>
      <c r="E10" s="83"/>
      <c r="F10" s="295">
        <v>23</v>
      </c>
      <c r="G10" s="83"/>
      <c r="H10" s="84">
        <v>23</v>
      </c>
      <c r="I10" s="83"/>
      <c r="J10" s="71"/>
      <c r="K10" s="71"/>
    </row>
    <row r="11" spans="1:11" s="67" customFormat="1" ht="12.75">
      <c r="A11" s="209"/>
      <c r="B11" s="227" t="s">
        <v>149</v>
      </c>
      <c r="C11" s="111"/>
      <c r="D11" s="83">
        <v>432</v>
      </c>
      <c r="E11" s="83"/>
      <c r="F11" s="83">
        <v>501</v>
      </c>
      <c r="G11" s="83"/>
      <c r="H11" s="83">
        <v>363</v>
      </c>
      <c r="I11" s="83"/>
      <c r="J11" s="71"/>
      <c r="K11" s="71"/>
    </row>
    <row r="12" spans="1:11" s="67" customFormat="1" ht="12.75">
      <c r="A12" s="209"/>
      <c r="B12" s="181" t="s">
        <v>180</v>
      </c>
      <c r="C12" s="79"/>
      <c r="D12" s="305">
        <v>91</v>
      </c>
      <c r="E12" s="81"/>
      <c r="F12" s="305">
        <v>67</v>
      </c>
      <c r="G12" s="81"/>
      <c r="H12" s="81">
        <v>-16</v>
      </c>
      <c r="I12" s="81"/>
      <c r="J12" s="71"/>
      <c r="K12" s="71"/>
    </row>
    <row r="13" spans="1:11" s="67" customFormat="1" ht="12.75">
      <c r="A13" s="209"/>
      <c r="B13" s="147" t="s">
        <v>216</v>
      </c>
      <c r="C13" s="79"/>
      <c r="D13" s="305">
        <v>-1</v>
      </c>
      <c r="E13" s="81"/>
      <c r="F13" s="305">
        <v>1</v>
      </c>
      <c r="G13" s="81"/>
      <c r="H13" s="81">
        <v>-1</v>
      </c>
      <c r="I13" s="81"/>
      <c r="J13" s="71"/>
      <c r="K13" s="71"/>
    </row>
    <row r="14" spans="1:11" s="67" customFormat="1" ht="12.75">
      <c r="A14" s="209"/>
      <c r="B14" s="207" t="s">
        <v>27</v>
      </c>
      <c r="C14" s="81"/>
      <c r="D14" s="293">
        <v>-128</v>
      </c>
      <c r="E14" s="83"/>
      <c r="F14" s="293">
        <v>-158</v>
      </c>
      <c r="G14" s="83"/>
      <c r="H14" s="83">
        <v>-141</v>
      </c>
      <c r="I14" s="83"/>
      <c r="J14" s="71"/>
      <c r="K14" s="71"/>
    </row>
    <row r="15" spans="1:11" s="67" customFormat="1" ht="12.75">
      <c r="A15" s="209"/>
      <c r="B15" s="207" t="s">
        <v>177</v>
      </c>
      <c r="C15" s="81"/>
      <c r="D15" s="295">
        <v>74</v>
      </c>
      <c r="E15" s="83"/>
      <c r="F15" s="295">
        <v>-14</v>
      </c>
      <c r="G15" s="83"/>
      <c r="H15" s="84">
        <v>-5</v>
      </c>
      <c r="I15" s="83"/>
      <c r="J15" s="71"/>
      <c r="K15" s="71"/>
    </row>
    <row r="16" spans="1:11" s="67" customFormat="1" ht="12.75">
      <c r="A16" s="209"/>
      <c r="B16" s="181" t="s">
        <v>215</v>
      </c>
      <c r="C16" s="90"/>
      <c r="D16" s="81">
        <v>468</v>
      </c>
      <c r="E16" s="81"/>
      <c r="F16" s="81">
        <v>397</v>
      </c>
      <c r="G16" s="81"/>
      <c r="H16" s="81">
        <v>200</v>
      </c>
      <c r="I16" s="81"/>
      <c r="J16" s="71"/>
      <c r="K16" s="71"/>
    </row>
    <row r="17" spans="1:11" s="67" customFormat="1" ht="12.75">
      <c r="A17" s="209"/>
      <c r="B17" s="227" t="s">
        <v>209</v>
      </c>
      <c r="C17" s="90"/>
      <c r="D17" s="295">
        <v>178</v>
      </c>
      <c r="E17" s="83"/>
      <c r="F17" s="295">
        <v>143</v>
      </c>
      <c r="G17" s="83"/>
      <c r="H17" s="84">
        <v>59</v>
      </c>
      <c r="I17" s="83"/>
      <c r="J17" s="71"/>
      <c r="K17" s="71"/>
    </row>
    <row r="18" spans="1:11" s="78" customFormat="1" ht="13.5" thickBot="1">
      <c r="A18" s="225"/>
      <c r="B18" s="148" t="s">
        <v>151</v>
      </c>
      <c r="C18" s="88"/>
      <c r="D18" s="112">
        <v>290</v>
      </c>
      <c r="E18" s="105"/>
      <c r="F18" s="112">
        <v>254</v>
      </c>
      <c r="G18" s="105"/>
      <c r="H18" s="112">
        <v>141</v>
      </c>
      <c r="I18" s="105"/>
      <c r="J18" s="71"/>
      <c r="K18" s="71"/>
    </row>
    <row r="19" spans="1:11" s="113" customFormat="1" ht="6.75" customHeight="1" thickTop="1">
      <c r="A19" s="225"/>
      <c r="B19" s="225"/>
      <c r="C19" s="114"/>
      <c r="D19" s="115"/>
      <c r="E19" s="116"/>
      <c r="F19" s="115"/>
      <c r="G19" s="116"/>
      <c r="H19" s="115"/>
      <c r="I19" s="116"/>
      <c r="J19" s="71"/>
      <c r="K19" s="71"/>
    </row>
    <row r="20" spans="1:11" s="113" customFormat="1" ht="12.75">
      <c r="A20" s="225"/>
      <c r="B20" s="148"/>
      <c r="C20" s="114"/>
      <c r="D20" s="116"/>
      <c r="E20" s="116"/>
      <c r="F20" s="116"/>
      <c r="G20" s="116"/>
      <c r="H20" s="116"/>
      <c r="I20" s="116"/>
      <c r="J20" s="71"/>
      <c r="K20" s="71"/>
    </row>
    <row r="21" spans="1:11" s="113" customFormat="1" ht="13.5" thickBot="1">
      <c r="A21" s="225"/>
      <c r="B21" s="146" t="s">
        <v>171</v>
      </c>
      <c r="C21" s="114"/>
      <c r="D21" s="328">
        <v>1.18</v>
      </c>
      <c r="E21" s="116"/>
      <c r="F21" s="328">
        <v>1.04</v>
      </c>
      <c r="G21" s="116"/>
      <c r="H21" s="306">
        <v>0.57</v>
      </c>
      <c r="I21" s="116"/>
      <c r="J21" s="71"/>
      <c r="K21" s="71"/>
    </row>
    <row r="22" spans="1:11" s="113" customFormat="1" ht="14.25" thickBot="1" thickTop="1">
      <c r="A22" s="225"/>
      <c r="B22" s="146" t="s">
        <v>172</v>
      </c>
      <c r="C22" s="114"/>
      <c r="D22" s="328">
        <v>1.12</v>
      </c>
      <c r="E22" s="116"/>
      <c r="F22" s="328">
        <v>0.98</v>
      </c>
      <c r="G22" s="116"/>
      <c r="H22" s="306">
        <v>0.54</v>
      </c>
      <c r="I22" s="116"/>
      <c r="J22" s="71"/>
      <c r="K22" s="71"/>
    </row>
    <row r="23" spans="1:11" s="113" customFormat="1" ht="13.5" thickTop="1">
      <c r="A23" s="225"/>
      <c r="B23" s="146"/>
      <c r="C23" s="114"/>
      <c r="D23" s="117"/>
      <c r="E23" s="116"/>
      <c r="F23" s="117"/>
      <c r="G23" s="116"/>
      <c r="H23" s="117"/>
      <c r="I23" s="116"/>
      <c r="J23" s="71"/>
      <c r="K23" s="71"/>
    </row>
    <row r="24" spans="1:11" s="113" customFormat="1" ht="12.75">
      <c r="A24" s="225"/>
      <c r="B24" s="146" t="s">
        <v>99</v>
      </c>
      <c r="C24" s="114"/>
      <c r="D24" s="117"/>
      <c r="E24" s="116"/>
      <c r="F24" s="117"/>
      <c r="G24" s="116"/>
      <c r="H24" s="117"/>
      <c r="I24" s="116"/>
      <c r="J24" s="71"/>
      <c r="K24" s="71"/>
    </row>
    <row r="25" spans="1:11" s="113" customFormat="1" ht="13.5" thickBot="1">
      <c r="A25" s="225"/>
      <c r="B25" s="146" t="s">
        <v>90</v>
      </c>
      <c r="C25" s="114"/>
      <c r="D25" s="329">
        <v>246.9</v>
      </c>
      <c r="E25" s="83"/>
      <c r="F25" s="329">
        <v>244.5</v>
      </c>
      <c r="G25" s="83"/>
      <c r="H25" s="311">
        <v>246.7</v>
      </c>
      <c r="I25" s="83"/>
      <c r="J25" s="71"/>
      <c r="K25" s="71"/>
    </row>
    <row r="26" spans="1:11" s="113" customFormat="1" ht="14.25" thickBot="1" thickTop="1">
      <c r="A26" s="225"/>
      <c r="B26" s="146" t="s">
        <v>91</v>
      </c>
      <c r="C26" s="114"/>
      <c r="D26" s="329">
        <v>259.3</v>
      </c>
      <c r="E26" s="83"/>
      <c r="F26" s="329">
        <v>259.8</v>
      </c>
      <c r="G26" s="83"/>
      <c r="H26" s="311">
        <v>260.3</v>
      </c>
      <c r="I26" s="83"/>
      <c r="J26" s="71"/>
      <c r="K26" s="71"/>
    </row>
    <row r="27" spans="1:9" ht="14.25" customHeight="1" thickTop="1">
      <c r="A27" s="187"/>
      <c r="B27" s="228"/>
      <c r="C27" s="101"/>
      <c r="D27" s="118"/>
      <c r="E27" s="118"/>
      <c r="F27" s="118"/>
      <c r="G27" s="118"/>
      <c r="H27" s="118"/>
      <c r="I27" s="118"/>
    </row>
    <row r="28" spans="1:9" ht="14.25" customHeight="1" thickBot="1">
      <c r="A28" s="229"/>
      <c r="B28" s="230"/>
      <c r="C28" s="143"/>
      <c r="D28" s="144"/>
      <c r="E28" s="144"/>
      <c r="F28" s="144"/>
      <c r="G28" s="144"/>
      <c r="H28" s="144"/>
      <c r="I28" s="144"/>
    </row>
    <row r="29" spans="1:12" ht="14.25" customHeight="1">
      <c r="A29" s="288"/>
      <c r="B29" s="332"/>
      <c r="C29" s="135"/>
      <c r="D29" s="118"/>
      <c r="E29" s="118"/>
      <c r="F29" s="118"/>
      <c r="G29" s="118"/>
      <c r="H29" s="118"/>
      <c r="I29" s="118"/>
      <c r="J29" s="82"/>
      <c r="K29" s="82"/>
      <c r="L29" s="82"/>
    </row>
    <row r="30" spans="1:12" ht="14.25" customHeight="1">
      <c r="A30" s="288"/>
      <c r="B30" s="234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2" ht="14.25" customHeight="1">
      <c r="A31" s="228"/>
      <c r="B31" s="250"/>
    </row>
    <row r="32" ht="14.25" customHeight="1">
      <c r="A32" s="288"/>
    </row>
    <row r="33" spans="1:2" ht="14.25" customHeight="1">
      <c r="A33" s="187"/>
      <c r="B33" s="234"/>
    </row>
    <row r="34" spans="1:2" ht="14.25" customHeight="1">
      <c r="A34" s="187"/>
      <c r="B34" s="234"/>
    </row>
    <row r="35" spans="1:2" ht="14.25" customHeight="1">
      <c r="A35" s="187"/>
      <c r="B35" s="234"/>
    </row>
    <row r="36" spans="1:2" ht="14.25" customHeight="1">
      <c r="A36" s="187"/>
      <c r="B36" s="234"/>
    </row>
    <row r="37" spans="1:2" ht="14.25" customHeight="1">
      <c r="A37" s="187"/>
      <c r="B37" s="234"/>
    </row>
    <row r="38" spans="1:2" ht="14.25" customHeight="1">
      <c r="A38" s="187"/>
      <c r="B38" s="234"/>
    </row>
    <row r="39" spans="1:2" ht="12.75">
      <c r="A39" s="187"/>
      <c r="B39" s="187"/>
    </row>
    <row r="40" spans="1:2" ht="12.75">
      <c r="A40" s="187"/>
      <c r="B40" s="187"/>
    </row>
    <row r="41" spans="1:2" ht="12.75">
      <c r="A41" s="231"/>
      <c r="B41" s="187"/>
    </row>
    <row r="42" spans="1:2" ht="12.75">
      <c r="A42" s="231"/>
      <c r="B42" s="187"/>
    </row>
    <row r="43" ht="12.75">
      <c r="A43" s="120"/>
    </row>
    <row r="44" spans="1:9" ht="12.75">
      <c r="A44" s="120"/>
      <c r="B44" s="103"/>
      <c r="F44" s="82"/>
      <c r="G44" s="82"/>
      <c r="H44" s="82"/>
      <c r="I44" s="82"/>
    </row>
  </sheetData>
  <mergeCells count="2">
    <mergeCell ref="D4:F4"/>
    <mergeCell ref="D3:H3"/>
  </mergeCells>
  <printOptions horizontalCentered="1"/>
  <pageMargins left="0.5" right="0.5" top="0.75" bottom="0.5" header="0.5" footer="0.5"/>
  <pageSetup fitToHeight="1" fitToWidth="1" horizontalDpi="300" verticalDpi="300" orientation="portrait" scale="97" r:id="rId2"/>
  <colBreaks count="1" manualBreakCount="1">
    <brk id="1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2"/>
    <pageSetUpPr fitToPage="1"/>
  </sheetPr>
  <dimension ref="A1:J217"/>
  <sheetViews>
    <sheetView tabSelected="1" zoomScale="90" zoomScaleNormal="90" workbookViewId="0" topLeftCell="A1">
      <pane xSplit="2" ySplit="5" topLeftCell="C6" activePane="bottomRight" state="frozen"/>
      <selection pane="topLeft" activeCell="B53" sqref="B53"/>
      <selection pane="topRight" activeCell="B53" sqref="B53"/>
      <selection pane="bottomLeft" activeCell="B53" sqref="B53"/>
      <selection pane="bottomRight" activeCell="F18" sqref="F18"/>
    </sheetView>
  </sheetViews>
  <sheetFormatPr defaultColWidth="9.140625" defaultRowHeight="12.75"/>
  <cols>
    <col min="1" max="1" width="4.421875" style="71" customWidth="1"/>
    <col min="2" max="2" width="55.140625" style="71" customWidth="1"/>
    <col min="3" max="3" width="3.7109375" style="71" customWidth="1"/>
    <col min="4" max="4" width="10.7109375" style="71" customWidth="1"/>
    <col min="5" max="5" width="3.7109375" style="71" customWidth="1"/>
    <col min="6" max="6" width="10.7109375" style="71" customWidth="1"/>
    <col min="7" max="7" width="3.7109375" style="71" customWidth="1"/>
    <col min="8" max="8" width="12.57421875" style="71" customWidth="1"/>
    <col min="9" max="9" width="3.7109375" style="71" customWidth="1"/>
    <col min="10" max="16384" width="9.140625" style="71" customWidth="1"/>
  </cols>
  <sheetData>
    <row r="1" spans="2:10" ht="13.5" thickBot="1">
      <c r="B1" s="315" t="s">
        <v>231</v>
      </c>
      <c r="C1" s="145"/>
      <c r="D1" s="145"/>
      <c r="E1" s="145"/>
      <c r="F1" s="145"/>
      <c r="G1" s="145"/>
      <c r="H1" s="66"/>
      <c r="I1" s="82"/>
      <c r="J1" s="82"/>
    </row>
    <row r="2" spans="2:10" ht="12.75">
      <c r="B2" s="352"/>
      <c r="C2" s="66"/>
      <c r="D2" s="82"/>
      <c r="E2" s="82"/>
      <c r="F2" s="82"/>
      <c r="G2" s="82"/>
      <c r="H2" s="66"/>
      <c r="I2" s="82"/>
      <c r="J2" s="82"/>
    </row>
    <row r="3" spans="2:10" s="67" customFormat="1" ht="12.75">
      <c r="B3" s="214"/>
      <c r="C3" s="353"/>
      <c r="D3" s="440" t="s">
        <v>63</v>
      </c>
      <c r="E3" s="440"/>
      <c r="F3" s="440"/>
      <c r="G3" s="69"/>
      <c r="H3" s="362"/>
      <c r="I3" s="82"/>
      <c r="J3" s="69"/>
    </row>
    <row r="4" spans="2:10" s="67" customFormat="1" ht="12.75">
      <c r="B4" s="198"/>
      <c r="C4" s="82"/>
      <c r="D4" s="441" t="s">
        <v>204</v>
      </c>
      <c r="E4" s="441"/>
      <c r="F4" s="441"/>
      <c r="G4" s="69"/>
      <c r="H4" s="431"/>
      <c r="I4" s="82"/>
      <c r="J4" s="69"/>
    </row>
    <row r="5" spans="2:10" s="78" customFormat="1" ht="12.75">
      <c r="B5" s="205" t="s">
        <v>14</v>
      </c>
      <c r="C5" s="354"/>
      <c r="D5" s="123">
        <v>2006</v>
      </c>
      <c r="E5" s="77"/>
      <c r="F5" s="123">
        <v>2005</v>
      </c>
      <c r="G5" s="80"/>
      <c r="H5" s="74"/>
      <c r="I5" s="82"/>
      <c r="J5" s="80"/>
    </row>
    <row r="6" spans="2:10" s="67" customFormat="1" ht="12.75">
      <c r="B6" s="364" t="s">
        <v>151</v>
      </c>
      <c r="C6" s="82"/>
      <c r="D6" s="422">
        <v>290</v>
      </c>
      <c r="E6" s="66"/>
      <c r="F6" s="36">
        <v>254</v>
      </c>
      <c r="G6" s="69"/>
      <c r="H6" s="124"/>
      <c r="I6" s="82"/>
      <c r="J6" s="69"/>
    </row>
    <row r="7" spans="2:10" s="67" customFormat="1" ht="12.75">
      <c r="B7" s="364" t="s">
        <v>58</v>
      </c>
      <c r="C7" s="125"/>
      <c r="D7" s="94"/>
      <c r="E7" s="94"/>
      <c r="F7" s="94"/>
      <c r="G7" s="69"/>
      <c r="H7" s="94"/>
      <c r="I7" s="82"/>
      <c r="J7" s="69"/>
    </row>
    <row r="8" spans="2:10" s="67" customFormat="1" ht="12.75">
      <c r="B8" s="236" t="s">
        <v>4</v>
      </c>
      <c r="C8" s="125"/>
      <c r="D8" s="302">
        <v>181</v>
      </c>
      <c r="E8" s="94"/>
      <c r="F8" s="302">
        <v>178</v>
      </c>
      <c r="G8" s="69"/>
      <c r="H8" s="94"/>
      <c r="I8" s="82"/>
      <c r="J8" s="69"/>
    </row>
    <row r="9" spans="2:10" s="67" customFormat="1" ht="12.75">
      <c r="B9" s="364" t="s">
        <v>152</v>
      </c>
      <c r="C9" s="87"/>
      <c r="D9" s="302">
        <v>-90</v>
      </c>
      <c r="E9" s="94"/>
      <c r="F9" s="302">
        <v>-68</v>
      </c>
      <c r="G9" s="69"/>
      <c r="H9" s="94"/>
      <c r="I9" s="82"/>
      <c r="J9" s="69"/>
    </row>
    <row r="10" spans="2:10" s="67" customFormat="1" ht="12.75">
      <c r="B10" s="236" t="s">
        <v>93</v>
      </c>
      <c r="C10" s="87"/>
      <c r="D10" s="302">
        <v>70</v>
      </c>
      <c r="E10" s="94"/>
      <c r="F10" s="302">
        <v>67</v>
      </c>
      <c r="G10" s="69"/>
      <c r="H10" s="94"/>
      <c r="I10" s="82"/>
      <c r="J10" s="69"/>
    </row>
    <row r="11" spans="2:10" s="67" customFormat="1" ht="12.75">
      <c r="B11" s="236" t="s">
        <v>64</v>
      </c>
      <c r="C11" s="87"/>
      <c r="D11" s="302">
        <v>77</v>
      </c>
      <c r="E11" s="94"/>
      <c r="F11" s="302">
        <v>115</v>
      </c>
      <c r="G11" s="69"/>
      <c r="H11" s="94"/>
      <c r="I11" s="82"/>
      <c r="J11" s="69"/>
    </row>
    <row r="12" spans="2:10" s="67" customFormat="1" ht="12.75" hidden="1">
      <c r="B12" s="236" t="s">
        <v>135</v>
      </c>
      <c r="C12" s="87"/>
      <c r="D12" s="302">
        <v>0</v>
      </c>
      <c r="E12" s="94"/>
      <c r="F12" s="302">
        <v>0</v>
      </c>
      <c r="G12" s="94"/>
      <c r="H12" s="94"/>
      <c r="I12" s="82"/>
      <c r="J12" s="69"/>
    </row>
    <row r="13" spans="2:10" s="67" customFormat="1" ht="12.75">
      <c r="B13" s="236" t="s">
        <v>81</v>
      </c>
      <c r="C13" s="87"/>
      <c r="D13" s="302">
        <v>0</v>
      </c>
      <c r="E13" s="94"/>
      <c r="F13" s="302">
        <v>12</v>
      </c>
      <c r="G13" s="69"/>
      <c r="H13" s="94"/>
      <c r="I13" s="82"/>
      <c r="J13" s="69"/>
    </row>
    <row r="14" spans="2:10" s="67" customFormat="1" ht="12.75" hidden="1">
      <c r="B14" s="236" t="s">
        <v>67</v>
      </c>
      <c r="C14" s="87"/>
      <c r="D14" s="302">
        <v>0</v>
      </c>
      <c r="E14" s="94"/>
      <c r="F14" s="302">
        <v>0</v>
      </c>
      <c r="G14" s="69"/>
      <c r="H14" s="94"/>
      <c r="I14" s="82"/>
      <c r="J14" s="69"/>
    </row>
    <row r="15" spans="2:10" s="67" customFormat="1" ht="12.75">
      <c r="B15" s="236" t="s">
        <v>78</v>
      </c>
      <c r="C15" s="87"/>
      <c r="D15" s="94"/>
      <c r="E15" s="94"/>
      <c r="F15" s="94"/>
      <c r="G15" s="69"/>
      <c r="H15" s="94"/>
      <c r="I15" s="82"/>
      <c r="J15" s="69"/>
    </row>
    <row r="16" spans="2:10" s="67" customFormat="1" ht="12.75">
      <c r="B16" s="236" t="s">
        <v>48</v>
      </c>
      <c r="C16" s="125"/>
      <c r="D16" s="302">
        <v>46</v>
      </c>
      <c r="E16" s="94"/>
      <c r="F16" s="302">
        <v>-332</v>
      </c>
      <c r="G16" s="69"/>
      <c r="H16" s="94"/>
      <c r="I16" s="82"/>
      <c r="J16" s="69"/>
    </row>
    <row r="17" spans="2:10" s="67" customFormat="1" ht="12.75">
      <c r="B17" s="236" t="s">
        <v>49</v>
      </c>
      <c r="C17" s="125"/>
      <c r="D17" s="302">
        <v>-187</v>
      </c>
      <c r="E17" s="94"/>
      <c r="F17" s="302">
        <v>-136</v>
      </c>
      <c r="G17" s="69"/>
      <c r="H17" s="94"/>
      <c r="I17" s="82"/>
      <c r="J17" s="69"/>
    </row>
    <row r="18" spans="2:10" s="67" customFormat="1" ht="12.75">
      <c r="B18" s="236" t="s">
        <v>65</v>
      </c>
      <c r="C18" s="125"/>
      <c r="D18" s="302">
        <v>-47</v>
      </c>
      <c r="E18" s="94"/>
      <c r="F18" s="302">
        <v>130</v>
      </c>
      <c r="G18" s="69"/>
      <c r="H18" s="94"/>
      <c r="I18" s="82"/>
      <c r="J18" s="69"/>
    </row>
    <row r="19" spans="2:10" s="78" customFormat="1" ht="12.75">
      <c r="B19" s="364" t="s">
        <v>166</v>
      </c>
      <c r="C19" s="69"/>
      <c r="D19" s="302">
        <v>-77</v>
      </c>
      <c r="E19" s="94"/>
      <c r="F19" s="302">
        <v>-59</v>
      </c>
      <c r="G19" s="80"/>
      <c r="H19" s="94"/>
      <c r="I19" s="82"/>
      <c r="J19" s="80"/>
    </row>
    <row r="20" spans="2:10" s="67" customFormat="1" ht="12.75">
      <c r="B20" s="365" t="s">
        <v>89</v>
      </c>
      <c r="C20" s="127"/>
      <c r="D20" s="128">
        <v>263</v>
      </c>
      <c r="E20" s="94"/>
      <c r="F20" s="128">
        <v>161</v>
      </c>
      <c r="G20" s="69"/>
      <c r="H20" s="94"/>
      <c r="I20" s="82"/>
      <c r="J20" s="69"/>
    </row>
    <row r="21" spans="2:10" s="78" customFormat="1" ht="6" customHeight="1">
      <c r="B21" s="366"/>
      <c r="C21" s="69"/>
      <c r="D21" s="94"/>
      <c r="E21" s="94"/>
      <c r="F21" s="94"/>
      <c r="G21" s="80"/>
      <c r="H21" s="94"/>
      <c r="I21" s="82"/>
      <c r="J21" s="80"/>
    </row>
    <row r="22" spans="2:10" s="78" customFormat="1" ht="12.75">
      <c r="B22" s="236" t="s">
        <v>33</v>
      </c>
      <c r="C22" s="69"/>
      <c r="D22" s="302">
        <v>-48</v>
      </c>
      <c r="E22" s="94"/>
      <c r="F22" s="302">
        <v>-55</v>
      </c>
      <c r="G22" s="80"/>
      <c r="H22" s="94"/>
      <c r="I22" s="82"/>
      <c r="J22" s="80"/>
    </row>
    <row r="23" spans="2:10" s="67" customFormat="1" ht="12.75">
      <c r="B23" s="236" t="s">
        <v>44</v>
      </c>
      <c r="C23" s="125"/>
      <c r="D23" s="302">
        <v>0</v>
      </c>
      <c r="E23" s="94"/>
      <c r="F23" s="302">
        <v>35</v>
      </c>
      <c r="G23" s="69"/>
      <c r="H23" s="94"/>
      <c r="I23" s="82"/>
      <c r="J23" s="69"/>
    </row>
    <row r="24" spans="2:10" s="67" customFormat="1" ht="12.75">
      <c r="B24" s="236" t="s">
        <v>100</v>
      </c>
      <c r="C24" s="125"/>
      <c r="D24" s="302">
        <v>-37</v>
      </c>
      <c r="E24" s="94"/>
      <c r="F24" s="302">
        <v>-30</v>
      </c>
      <c r="G24" s="69"/>
      <c r="H24" s="94"/>
      <c r="I24" s="82"/>
      <c r="J24" s="69"/>
    </row>
    <row r="25" spans="2:10" s="67" customFormat="1" ht="12.75">
      <c r="B25" s="236" t="s">
        <v>62</v>
      </c>
      <c r="C25" s="125"/>
      <c r="D25" s="298">
        <v>0</v>
      </c>
      <c r="E25" s="94"/>
      <c r="F25" s="298">
        <v>3</v>
      </c>
      <c r="G25" s="69"/>
      <c r="H25" s="94"/>
      <c r="I25" s="82"/>
      <c r="J25" s="69"/>
    </row>
    <row r="26" spans="2:10" s="67" customFormat="1" ht="12.75" hidden="1">
      <c r="B26" s="236" t="s">
        <v>126</v>
      </c>
      <c r="C26" s="87"/>
      <c r="D26" s="302">
        <v>0</v>
      </c>
      <c r="E26" s="94"/>
      <c r="F26" s="302">
        <v>0</v>
      </c>
      <c r="G26" s="94"/>
      <c r="H26" s="94"/>
      <c r="I26" s="82"/>
      <c r="J26" s="69"/>
    </row>
    <row r="27" spans="2:10" s="67" customFormat="1" ht="12.75" hidden="1">
      <c r="B27" s="236" t="s">
        <v>127</v>
      </c>
      <c r="C27" s="87"/>
      <c r="D27" s="302">
        <v>0</v>
      </c>
      <c r="E27" s="94"/>
      <c r="F27" s="302">
        <v>0</v>
      </c>
      <c r="G27" s="94"/>
      <c r="H27" s="94"/>
      <c r="I27" s="82"/>
      <c r="J27" s="69"/>
    </row>
    <row r="28" spans="2:10" s="67" customFormat="1" ht="12.75" hidden="1">
      <c r="B28" s="236" t="s">
        <v>68</v>
      </c>
      <c r="C28" s="87"/>
      <c r="D28" s="302">
        <v>0</v>
      </c>
      <c r="E28" s="94"/>
      <c r="F28" s="302">
        <v>0</v>
      </c>
      <c r="G28" s="94"/>
      <c r="H28" s="94"/>
      <c r="I28" s="82"/>
      <c r="J28" s="69"/>
    </row>
    <row r="29" spans="2:10" s="67" customFormat="1" ht="12.75" hidden="1">
      <c r="B29" s="236" t="s">
        <v>62</v>
      </c>
      <c r="C29" s="87"/>
      <c r="D29" s="96">
        <v>0</v>
      </c>
      <c r="E29" s="94"/>
      <c r="F29" s="96">
        <v>0</v>
      </c>
      <c r="G29" s="94"/>
      <c r="H29" s="94"/>
      <c r="I29" s="82"/>
      <c r="J29" s="69"/>
    </row>
    <row r="30" spans="2:10" s="67" customFormat="1" ht="12.75">
      <c r="B30" s="365" t="s">
        <v>121</v>
      </c>
      <c r="C30" s="127"/>
      <c r="D30" s="96">
        <v>-85</v>
      </c>
      <c r="E30" s="94"/>
      <c r="F30" s="96">
        <v>-47</v>
      </c>
      <c r="G30" s="69"/>
      <c r="H30" s="94"/>
      <c r="I30" s="82"/>
      <c r="J30" s="69"/>
    </row>
    <row r="31" spans="2:10" s="78" customFormat="1" ht="6" customHeight="1">
      <c r="B31" s="366"/>
      <c r="C31" s="69"/>
      <c r="D31" s="94"/>
      <c r="E31" s="94"/>
      <c r="F31" s="94"/>
      <c r="G31" s="80"/>
      <c r="H31" s="94"/>
      <c r="I31" s="82"/>
      <c r="J31" s="80"/>
    </row>
    <row r="32" spans="2:9" s="78" customFormat="1" ht="14.25">
      <c r="B32" s="203" t="s">
        <v>259</v>
      </c>
      <c r="C32" s="129"/>
      <c r="D32" s="302">
        <v>-446</v>
      </c>
      <c r="E32" s="94"/>
      <c r="F32" s="302">
        <v>-211</v>
      </c>
      <c r="G32" s="80"/>
      <c r="H32" s="94"/>
      <c r="I32" s="71"/>
    </row>
    <row r="33" spans="2:9" s="78" customFormat="1" ht="12.75">
      <c r="B33" s="235" t="s">
        <v>5</v>
      </c>
      <c r="C33" s="129"/>
      <c r="D33" s="302">
        <v>-56</v>
      </c>
      <c r="E33" s="94"/>
      <c r="F33" s="302">
        <v>-55</v>
      </c>
      <c r="G33" s="80"/>
      <c r="H33" s="94"/>
      <c r="I33" s="71"/>
    </row>
    <row r="34" spans="2:9" s="78" customFormat="1" ht="12.75">
      <c r="B34" s="235" t="s">
        <v>181</v>
      </c>
      <c r="C34" s="129"/>
      <c r="D34" s="302">
        <v>2</v>
      </c>
      <c r="E34" s="94"/>
      <c r="F34" s="302">
        <v>34</v>
      </c>
      <c r="G34" s="80"/>
      <c r="H34" s="94"/>
      <c r="I34" s="71"/>
    </row>
    <row r="35" spans="2:9" s="78" customFormat="1" ht="12.75">
      <c r="B35" s="235" t="s">
        <v>42</v>
      </c>
      <c r="C35" s="69"/>
      <c r="D35" s="302">
        <v>2</v>
      </c>
      <c r="E35" s="94"/>
      <c r="F35" s="302">
        <v>-2</v>
      </c>
      <c r="G35" s="80"/>
      <c r="H35" s="94"/>
      <c r="I35" s="71"/>
    </row>
    <row r="36" spans="2:9" s="78" customFormat="1" ht="12.75">
      <c r="B36" s="241" t="s">
        <v>150</v>
      </c>
      <c r="C36" s="130"/>
      <c r="D36" s="128">
        <v>-498</v>
      </c>
      <c r="E36" s="94"/>
      <c r="F36" s="128">
        <v>-234</v>
      </c>
      <c r="G36" s="80"/>
      <c r="H36" s="94"/>
      <c r="I36" s="71"/>
    </row>
    <row r="37" spans="2:9" s="67" customFormat="1" ht="6" customHeight="1">
      <c r="B37" s="187"/>
      <c r="D37" s="131"/>
      <c r="E37" s="94"/>
      <c r="F37" s="131"/>
      <c r="G37" s="69"/>
      <c r="H37" s="131"/>
      <c r="I37" s="71"/>
    </row>
    <row r="38" spans="2:9" s="67" customFormat="1" ht="12.75">
      <c r="B38" s="232" t="s">
        <v>28</v>
      </c>
      <c r="C38" s="129"/>
      <c r="D38" s="302">
        <v>2</v>
      </c>
      <c r="E38" s="94"/>
      <c r="F38" s="302">
        <v>5</v>
      </c>
      <c r="G38" s="69"/>
      <c r="H38" s="94"/>
      <c r="I38" s="71"/>
    </row>
    <row r="39" spans="2:9" s="67" customFormat="1" ht="6" customHeight="1">
      <c r="B39" s="242"/>
      <c r="C39" s="70"/>
      <c r="D39" s="132"/>
      <c r="E39" s="94"/>
      <c r="F39" s="132"/>
      <c r="G39" s="69"/>
      <c r="H39" s="131"/>
      <c r="I39" s="71"/>
    </row>
    <row r="40" spans="2:9" s="78" customFormat="1" ht="13.5" thickBot="1">
      <c r="B40" s="368" t="s">
        <v>174</v>
      </c>
      <c r="C40" s="107"/>
      <c r="D40" s="292">
        <v>-318</v>
      </c>
      <c r="E40" s="133"/>
      <c r="F40" s="292">
        <v>-115</v>
      </c>
      <c r="G40" s="80"/>
      <c r="H40" s="133"/>
      <c r="I40" s="71"/>
    </row>
    <row r="41" spans="2:9" s="78" customFormat="1" ht="13.5" thickTop="1">
      <c r="B41" s="240"/>
      <c r="C41" s="107"/>
      <c r="D41" s="133"/>
      <c r="E41" s="133"/>
      <c r="F41" s="133"/>
      <c r="G41" s="133"/>
      <c r="H41" s="137"/>
      <c r="I41" s="71"/>
    </row>
    <row r="42" spans="2:9" s="78" customFormat="1" ht="13.5" thickBot="1">
      <c r="B42" s="243"/>
      <c r="C42" s="151"/>
      <c r="D42" s="152"/>
      <c r="E42" s="152"/>
      <c r="F42" s="152"/>
      <c r="G42" s="152"/>
      <c r="H42" s="137"/>
      <c r="I42" s="71"/>
    </row>
    <row r="43" spans="1:9" s="78" customFormat="1" ht="12.75">
      <c r="A43" s="7" t="s">
        <v>41</v>
      </c>
      <c r="B43" s="307" t="s">
        <v>257</v>
      </c>
      <c r="C43" s="317"/>
      <c r="D43" s="133"/>
      <c r="E43" s="133"/>
      <c r="F43" s="133"/>
      <c r="G43" s="133"/>
      <c r="H43" s="66"/>
      <c r="I43" s="71"/>
    </row>
    <row r="44" spans="2:8" ht="12.75">
      <c r="B44" s="82"/>
      <c r="C44" s="135"/>
      <c r="D44" s="82"/>
      <c r="E44" s="100"/>
      <c r="F44" s="66"/>
      <c r="G44" s="82"/>
      <c r="H44" s="66"/>
    </row>
    <row r="45" spans="3:8" ht="12.75">
      <c r="C45" s="135"/>
      <c r="D45" s="82"/>
      <c r="E45" s="100"/>
      <c r="F45" s="66"/>
      <c r="G45" s="82"/>
      <c r="H45" s="137"/>
    </row>
    <row r="46" spans="2:7" ht="14.25">
      <c r="B46" s="432"/>
      <c r="F46" s="82"/>
      <c r="G46" s="82"/>
    </row>
    <row r="47" spans="2:7" ht="12.75">
      <c r="B47" s="187"/>
      <c r="F47" s="82"/>
      <c r="G47" s="82"/>
    </row>
    <row r="48" spans="2:7" ht="12.75">
      <c r="B48" s="187"/>
      <c r="F48" s="82"/>
      <c r="G48" s="82"/>
    </row>
    <row r="49" spans="2:7" ht="12.75">
      <c r="B49" s="187"/>
      <c r="F49" s="82"/>
      <c r="G49" s="82"/>
    </row>
    <row r="50" ht="12.75">
      <c r="B50" s="187"/>
    </row>
    <row r="51" ht="12.75">
      <c r="B51" s="187"/>
    </row>
    <row r="52" ht="12.75">
      <c r="B52" s="187"/>
    </row>
    <row r="53" ht="12.75">
      <c r="B53" s="187"/>
    </row>
    <row r="54" ht="12.75">
      <c r="B54" s="187"/>
    </row>
    <row r="55" ht="12.75">
      <c r="B55" s="187"/>
    </row>
    <row r="56" ht="12.75">
      <c r="B56" s="187"/>
    </row>
    <row r="57" ht="12.75">
      <c r="B57" s="187"/>
    </row>
    <row r="58" ht="12.75">
      <c r="B58" s="187"/>
    </row>
    <row r="59" ht="12.75">
      <c r="B59" s="187"/>
    </row>
    <row r="60" ht="12.75">
      <c r="B60" s="187"/>
    </row>
    <row r="61" ht="12.75">
      <c r="B61" s="187"/>
    </row>
    <row r="62" ht="12.75">
      <c r="B62" s="187"/>
    </row>
    <row r="63" ht="12.75">
      <c r="B63" s="187"/>
    </row>
    <row r="64" ht="12.75">
      <c r="B64" s="187"/>
    </row>
    <row r="65" ht="12.75">
      <c r="B65" s="187"/>
    </row>
    <row r="66" ht="12.75">
      <c r="B66" s="187"/>
    </row>
    <row r="67" ht="12.75">
      <c r="B67" s="187"/>
    </row>
    <row r="68" ht="12.75">
      <c r="B68" s="187"/>
    </row>
    <row r="69" ht="12.75">
      <c r="B69" s="187"/>
    </row>
    <row r="70" ht="12.75">
      <c r="B70" s="187"/>
    </row>
    <row r="71" ht="12.75">
      <c r="B71" s="187"/>
    </row>
    <row r="72" ht="12.75">
      <c r="B72" s="187"/>
    </row>
    <row r="73" ht="12.75">
      <c r="B73" s="187"/>
    </row>
    <row r="74" ht="12.75">
      <c r="B74" s="187"/>
    </row>
    <row r="75" ht="12.75">
      <c r="B75" s="187"/>
    </row>
    <row r="76" ht="12.75">
      <c r="B76" s="187"/>
    </row>
    <row r="77" ht="12.75">
      <c r="B77" s="187"/>
    </row>
    <row r="78" ht="12.75">
      <c r="B78" s="187"/>
    </row>
    <row r="79" ht="12.75">
      <c r="B79" s="187"/>
    </row>
    <row r="80" ht="12.75">
      <c r="B80" s="187"/>
    </row>
    <row r="81" ht="12.75">
      <c r="B81" s="187"/>
    </row>
    <row r="82" ht="12.75">
      <c r="B82" s="187"/>
    </row>
    <row r="83" ht="12.75">
      <c r="B83" s="187"/>
    </row>
    <row r="84" ht="12.75">
      <c r="B84" s="187"/>
    </row>
    <row r="85" ht="12.75">
      <c r="B85" s="187"/>
    </row>
    <row r="86" ht="12.75">
      <c r="B86" s="187"/>
    </row>
    <row r="87" ht="12.75">
      <c r="B87" s="187"/>
    </row>
    <row r="88" ht="12.75">
      <c r="B88" s="187"/>
    </row>
    <row r="89" ht="12.75">
      <c r="B89" s="187"/>
    </row>
    <row r="90" ht="12.75">
      <c r="B90" s="187"/>
    </row>
    <row r="91" ht="12.75">
      <c r="B91" s="187"/>
    </row>
    <row r="92" ht="12.75">
      <c r="B92" s="187"/>
    </row>
    <row r="93" ht="12.75">
      <c r="B93" s="187"/>
    </row>
    <row r="94" ht="12.75">
      <c r="B94" s="187"/>
    </row>
    <row r="95" ht="12.75">
      <c r="B95" s="187"/>
    </row>
    <row r="96" ht="12.75">
      <c r="B96" s="187"/>
    </row>
    <row r="97" ht="12.75">
      <c r="B97" s="187"/>
    </row>
    <row r="98" ht="12.75">
      <c r="B98" s="187"/>
    </row>
    <row r="99" ht="12.75">
      <c r="B99" s="187"/>
    </row>
    <row r="100" ht="12.75">
      <c r="B100" s="187"/>
    </row>
    <row r="101" ht="12.75">
      <c r="B101" s="187"/>
    </row>
    <row r="102" ht="12.75">
      <c r="B102" s="187"/>
    </row>
    <row r="103" ht="12.75">
      <c r="B103" s="187"/>
    </row>
    <row r="104" ht="12.75">
      <c r="B104" s="187"/>
    </row>
    <row r="105" ht="12.75">
      <c r="B105" s="187"/>
    </row>
    <row r="106" ht="12.75">
      <c r="B106" s="187"/>
    </row>
    <row r="107" ht="12.75">
      <c r="B107" s="187"/>
    </row>
    <row r="108" ht="12.75">
      <c r="B108" s="187"/>
    </row>
    <row r="109" ht="12.75">
      <c r="B109" s="187"/>
    </row>
    <row r="110" ht="12.75">
      <c r="B110" s="187"/>
    </row>
    <row r="111" ht="12.75">
      <c r="B111" s="187"/>
    </row>
    <row r="112" ht="12.75">
      <c r="B112" s="187"/>
    </row>
    <row r="113" ht="12.75">
      <c r="B113" s="187"/>
    </row>
    <row r="114" ht="12.75">
      <c r="B114" s="187"/>
    </row>
    <row r="115" ht="12.75">
      <c r="B115" s="187"/>
    </row>
    <row r="116" ht="12.75">
      <c r="B116" s="187"/>
    </row>
    <row r="117" ht="12.75">
      <c r="B117" s="187"/>
    </row>
    <row r="118" ht="12.75">
      <c r="B118" s="187"/>
    </row>
    <row r="119" ht="12.75">
      <c r="B119" s="187"/>
    </row>
    <row r="120" ht="12.75">
      <c r="B120" s="187"/>
    </row>
    <row r="121" ht="12.75">
      <c r="B121" s="187"/>
    </row>
    <row r="122" ht="12.75">
      <c r="B122" s="187"/>
    </row>
    <row r="123" ht="12.75">
      <c r="B123" s="187"/>
    </row>
    <row r="124" ht="12.75">
      <c r="B124" s="187"/>
    </row>
    <row r="125" ht="12.75">
      <c r="B125" s="187"/>
    </row>
    <row r="126" ht="12.75">
      <c r="B126" s="187"/>
    </row>
    <row r="127" ht="12.75">
      <c r="B127" s="187"/>
    </row>
    <row r="128" ht="12.75">
      <c r="B128" s="187"/>
    </row>
    <row r="129" ht="12.75">
      <c r="B129" s="187"/>
    </row>
    <row r="130" ht="12.75">
      <c r="B130" s="187"/>
    </row>
    <row r="131" ht="12.75">
      <c r="B131" s="187"/>
    </row>
    <row r="132" ht="12.75">
      <c r="B132" s="187"/>
    </row>
    <row r="133" ht="12.75">
      <c r="B133" s="187"/>
    </row>
    <row r="134" ht="12.75">
      <c r="B134" s="187"/>
    </row>
    <row r="135" ht="12.75">
      <c r="B135" s="187"/>
    </row>
    <row r="136" ht="12.75">
      <c r="B136" s="187"/>
    </row>
    <row r="137" ht="12.75">
      <c r="B137" s="187"/>
    </row>
    <row r="138" ht="12.75">
      <c r="B138" s="187"/>
    </row>
    <row r="139" ht="12.75">
      <c r="B139" s="187"/>
    </row>
    <row r="140" ht="12.75">
      <c r="B140" s="187"/>
    </row>
    <row r="141" ht="12.75">
      <c r="B141" s="187"/>
    </row>
    <row r="142" ht="12.75">
      <c r="B142" s="187"/>
    </row>
    <row r="143" ht="12.75">
      <c r="B143" s="187"/>
    </row>
    <row r="144" ht="12.75">
      <c r="B144" s="187"/>
    </row>
    <row r="145" ht="12.75">
      <c r="B145" s="187"/>
    </row>
    <row r="146" ht="12.75">
      <c r="B146" s="187"/>
    </row>
    <row r="147" ht="12.75">
      <c r="B147" s="187"/>
    </row>
    <row r="148" ht="12.75">
      <c r="B148" s="187"/>
    </row>
    <row r="149" ht="12.75">
      <c r="B149" s="187"/>
    </row>
    <row r="150" ht="12.75">
      <c r="B150" s="187"/>
    </row>
    <row r="151" ht="12.75">
      <c r="B151" s="187"/>
    </row>
    <row r="152" ht="12.75">
      <c r="B152" s="187"/>
    </row>
    <row r="153" ht="12.75">
      <c r="B153" s="187"/>
    </row>
    <row r="154" ht="12.75">
      <c r="B154" s="187"/>
    </row>
    <row r="155" ht="12.75">
      <c r="B155" s="187"/>
    </row>
    <row r="156" ht="12.75">
      <c r="B156" s="187"/>
    </row>
    <row r="157" ht="12.75">
      <c r="B157" s="187"/>
    </row>
    <row r="158" ht="12.75">
      <c r="B158" s="187"/>
    </row>
    <row r="159" ht="12.75">
      <c r="B159" s="187"/>
    </row>
    <row r="160" ht="12.75">
      <c r="B160" s="187"/>
    </row>
    <row r="161" ht="12.75">
      <c r="B161" s="187"/>
    </row>
    <row r="162" ht="12.75">
      <c r="B162" s="187"/>
    </row>
    <row r="163" ht="12.75">
      <c r="B163" s="187"/>
    </row>
    <row r="164" ht="12.75">
      <c r="B164" s="187"/>
    </row>
    <row r="165" ht="12.75">
      <c r="B165" s="187"/>
    </row>
    <row r="166" ht="12.75">
      <c r="B166" s="187"/>
    </row>
    <row r="167" ht="12.75">
      <c r="B167" s="187"/>
    </row>
    <row r="168" ht="12.75">
      <c r="B168" s="187"/>
    </row>
    <row r="169" ht="12.75">
      <c r="B169" s="187"/>
    </row>
    <row r="170" ht="12.75">
      <c r="B170" s="187"/>
    </row>
    <row r="171" ht="12.75">
      <c r="B171" s="187"/>
    </row>
    <row r="172" ht="12.75">
      <c r="B172" s="187"/>
    </row>
    <row r="173" ht="12.75">
      <c r="B173" s="187"/>
    </row>
    <row r="174" ht="12.75">
      <c r="B174" s="187"/>
    </row>
    <row r="175" ht="12.75">
      <c r="B175" s="187"/>
    </row>
    <row r="176" ht="12.75">
      <c r="B176" s="187"/>
    </row>
    <row r="177" ht="12.75">
      <c r="B177" s="187"/>
    </row>
    <row r="178" ht="12.75">
      <c r="B178" s="187"/>
    </row>
    <row r="179" ht="12.75">
      <c r="B179" s="187"/>
    </row>
    <row r="180" ht="12.75">
      <c r="B180" s="187"/>
    </row>
    <row r="181" ht="12.75">
      <c r="B181" s="187"/>
    </row>
    <row r="182" ht="12.75">
      <c r="B182" s="187"/>
    </row>
    <row r="183" ht="12.75">
      <c r="B183" s="187"/>
    </row>
    <row r="184" ht="12.75">
      <c r="B184" s="187"/>
    </row>
    <row r="185" ht="12.75">
      <c r="B185" s="187"/>
    </row>
    <row r="186" ht="12.75">
      <c r="B186" s="187"/>
    </row>
    <row r="187" ht="12.75">
      <c r="B187" s="187"/>
    </row>
    <row r="188" ht="12.75">
      <c r="B188" s="187"/>
    </row>
    <row r="189" ht="12.75">
      <c r="B189" s="187"/>
    </row>
    <row r="190" ht="12.75">
      <c r="B190" s="187"/>
    </row>
    <row r="191" ht="12.75">
      <c r="B191" s="187"/>
    </row>
    <row r="192" ht="12.75">
      <c r="B192" s="187"/>
    </row>
    <row r="193" ht="12.75">
      <c r="B193" s="187"/>
    </row>
    <row r="194" ht="12.75">
      <c r="B194" s="187"/>
    </row>
    <row r="195" ht="12.75">
      <c r="B195" s="187"/>
    </row>
    <row r="196" ht="12.75">
      <c r="B196" s="187"/>
    </row>
    <row r="197" ht="12.75">
      <c r="B197" s="187"/>
    </row>
    <row r="198" ht="12.75">
      <c r="B198" s="187"/>
    </row>
    <row r="199" ht="12.75">
      <c r="B199" s="187"/>
    </row>
    <row r="200" ht="12.75">
      <c r="B200" s="187"/>
    </row>
    <row r="201" ht="12.75">
      <c r="B201" s="187"/>
    </row>
    <row r="202" ht="12.75">
      <c r="B202" s="187"/>
    </row>
    <row r="203" ht="12.75">
      <c r="B203" s="187"/>
    </row>
    <row r="204" ht="12.75">
      <c r="B204" s="187"/>
    </row>
    <row r="205" ht="12.75">
      <c r="B205" s="187"/>
    </row>
    <row r="206" ht="12.75">
      <c r="B206" s="187"/>
    </row>
    <row r="207" ht="12.75">
      <c r="B207" s="187"/>
    </row>
    <row r="208" ht="12.75">
      <c r="B208" s="187"/>
    </row>
    <row r="209" ht="12.75">
      <c r="B209" s="187"/>
    </row>
    <row r="210" ht="12.75">
      <c r="B210" s="187"/>
    </row>
    <row r="211" ht="12.75">
      <c r="B211" s="187"/>
    </row>
    <row r="212" ht="12.75">
      <c r="B212" s="187"/>
    </row>
    <row r="213" ht="12.75">
      <c r="B213" s="187"/>
    </row>
    <row r="214" ht="12.75">
      <c r="B214" s="187"/>
    </row>
    <row r="215" ht="12.75">
      <c r="B215" s="187"/>
    </row>
    <row r="216" ht="12.75">
      <c r="B216" s="187"/>
    </row>
    <row r="217" ht="12.75">
      <c r="B217" s="187"/>
    </row>
  </sheetData>
  <mergeCells count="2">
    <mergeCell ref="D3:F3"/>
    <mergeCell ref="D4:F4"/>
  </mergeCells>
  <printOptions horizontalCentered="1"/>
  <pageMargins left="0.6" right="0.6" top="0.75" bottom="0.5" header="0.5" footer="0.5"/>
  <pageSetup cellComments="asDisplayed"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N59"/>
  <sheetViews>
    <sheetView zoomScale="80" zoomScaleNormal="80" workbookViewId="0" topLeftCell="A1">
      <selection activeCell="B14" sqref="B14"/>
    </sheetView>
  </sheetViews>
  <sheetFormatPr defaultColWidth="9.140625" defaultRowHeight="12.75"/>
  <cols>
    <col min="1" max="1" width="3.421875" style="1" customWidth="1"/>
    <col min="2" max="2" width="59.28125" style="1" customWidth="1"/>
    <col min="3" max="3" width="3.28125" style="1" customWidth="1"/>
    <col min="4" max="4" width="10.7109375" style="1" customWidth="1"/>
    <col min="5" max="5" width="2.7109375" style="1" customWidth="1"/>
    <col min="6" max="6" width="13.57421875" style="1" customWidth="1"/>
    <col min="7" max="7" width="2.7109375" style="1" customWidth="1"/>
    <col min="8" max="8" width="13.7109375" style="1" customWidth="1"/>
    <col min="9" max="9" width="2.7109375" style="1" customWidth="1"/>
    <col min="10" max="10" width="13.7109375" style="1" customWidth="1"/>
    <col min="11" max="11" width="3.00390625" style="1" customWidth="1"/>
    <col min="12" max="15" width="9.140625" style="1" customWidth="1"/>
    <col min="16" max="16" width="4.421875" style="1" customWidth="1"/>
    <col min="17" max="17" width="11.28125" style="1" customWidth="1"/>
    <col min="18" max="16384" width="9.140625" style="1" customWidth="1"/>
  </cols>
  <sheetData>
    <row r="1" spans="1:11" ht="13.5" thickBot="1">
      <c r="A1" s="244" t="s">
        <v>142</v>
      </c>
      <c r="B1" s="245"/>
      <c r="C1" s="154"/>
      <c r="D1" s="155"/>
      <c r="E1" s="155"/>
      <c r="F1" s="369"/>
      <c r="G1" s="155"/>
      <c r="H1" s="156"/>
      <c r="I1" s="155"/>
      <c r="J1" s="190"/>
      <c r="K1" s="190"/>
    </row>
    <row r="2" spans="1:11" ht="12.75">
      <c r="A2" s="246"/>
      <c r="B2" s="247"/>
      <c r="C2" s="2"/>
      <c r="D2" s="189"/>
      <c r="E2" s="189"/>
      <c r="F2" s="370"/>
      <c r="G2" s="189"/>
      <c r="H2" s="190"/>
      <c r="I2" s="189"/>
      <c r="J2" s="190"/>
      <c r="K2" s="185"/>
    </row>
    <row r="3" spans="1:11" ht="12.75">
      <c r="A3" s="248"/>
      <c r="B3" s="248"/>
      <c r="F3" s="371" t="s">
        <v>204</v>
      </c>
      <c r="H3" s="17" t="s">
        <v>46</v>
      </c>
      <c r="J3" s="363"/>
      <c r="K3" s="185"/>
    </row>
    <row r="4" spans="1:11" ht="12.75">
      <c r="A4" s="248"/>
      <c r="B4" s="205" t="s">
        <v>14</v>
      </c>
      <c r="C4" s="6"/>
      <c r="F4" s="54">
        <f>'Table 6'!D5</f>
        <v>2006</v>
      </c>
      <c r="H4" s="54">
        <v>2005</v>
      </c>
      <c r="J4" s="426"/>
      <c r="K4" s="185"/>
    </row>
    <row r="5" spans="1:12" ht="12.75">
      <c r="A5" s="248"/>
      <c r="B5" s="249" t="s">
        <v>6</v>
      </c>
      <c r="C5" s="3"/>
      <c r="F5" s="301">
        <v>275</v>
      </c>
      <c r="G5" s="29"/>
      <c r="H5" s="301">
        <v>593</v>
      </c>
      <c r="I5" s="29"/>
      <c r="J5" s="301"/>
      <c r="K5" s="185"/>
      <c r="L5" s="32"/>
    </row>
    <row r="6" spans="1:11" ht="12.75">
      <c r="A6" s="248"/>
      <c r="B6" s="249" t="s">
        <v>120</v>
      </c>
      <c r="C6" s="3"/>
      <c r="F6" s="297">
        <v>1656</v>
      </c>
      <c r="G6" s="29"/>
      <c r="H6" s="297">
        <v>1677</v>
      </c>
      <c r="I6" s="29"/>
      <c r="J6" s="302"/>
      <c r="K6" s="185"/>
    </row>
    <row r="7" spans="1:11" ht="12.75">
      <c r="A7" s="248"/>
      <c r="B7" s="248" t="s">
        <v>15</v>
      </c>
      <c r="C7" s="3"/>
      <c r="F7" s="297">
        <v>1865</v>
      </c>
      <c r="G7" s="29"/>
      <c r="H7" s="297">
        <v>1657</v>
      </c>
      <c r="I7" s="29"/>
      <c r="J7" s="302"/>
      <c r="K7" s="185"/>
    </row>
    <row r="8" spans="1:11" ht="12.75">
      <c r="A8" s="248"/>
      <c r="B8" s="250" t="s">
        <v>7</v>
      </c>
      <c r="C8" s="3"/>
      <c r="F8" s="302">
        <v>131</v>
      </c>
      <c r="G8" s="34"/>
      <c r="H8" s="302">
        <v>176</v>
      </c>
      <c r="I8" s="34"/>
      <c r="J8" s="302"/>
      <c r="K8" s="185"/>
    </row>
    <row r="9" spans="1:11" ht="12.75">
      <c r="A9" s="248"/>
      <c r="B9" s="250" t="s">
        <v>47</v>
      </c>
      <c r="C9" s="3"/>
      <c r="F9" s="302">
        <v>346</v>
      </c>
      <c r="G9" s="29"/>
      <c r="H9" s="302">
        <v>198</v>
      </c>
      <c r="I9" s="29"/>
      <c r="J9" s="302"/>
      <c r="K9" s="185"/>
    </row>
    <row r="10" spans="1:11" ht="12.75">
      <c r="A10" s="248"/>
      <c r="B10" s="250" t="s">
        <v>8</v>
      </c>
      <c r="C10" s="5"/>
      <c r="F10" s="327">
        <v>4273</v>
      </c>
      <c r="G10" s="37"/>
      <c r="H10" s="327">
        <v>4301</v>
      </c>
      <c r="I10" s="37"/>
      <c r="J10" s="26"/>
      <c r="K10" s="185"/>
    </row>
    <row r="11" spans="1:11" ht="12.75">
      <c r="A11" s="248"/>
      <c r="B11" s="248" t="s">
        <v>16</v>
      </c>
      <c r="F11" s="297">
        <v>6494</v>
      </c>
      <c r="G11" s="29"/>
      <c r="H11" s="297">
        <v>6530</v>
      </c>
      <c r="I11" s="29"/>
      <c r="J11" s="302"/>
      <c r="K11" s="185"/>
    </row>
    <row r="12" spans="1:11" ht="12.75">
      <c r="A12" s="248"/>
      <c r="B12" s="248" t="s">
        <v>25</v>
      </c>
      <c r="F12" s="20"/>
      <c r="G12" s="29"/>
      <c r="H12" s="20"/>
      <c r="I12" s="29"/>
      <c r="J12" s="26"/>
      <c r="K12" s="185"/>
    </row>
    <row r="13" spans="1:11" ht="12.75">
      <c r="A13" s="248"/>
      <c r="B13" s="249" t="s">
        <v>53</v>
      </c>
      <c r="C13" s="3"/>
      <c r="F13" s="297">
        <v>786</v>
      </c>
      <c r="G13" s="29"/>
      <c r="H13" s="297">
        <v>776</v>
      </c>
      <c r="I13" s="29"/>
      <c r="J13" s="302"/>
      <c r="K13" s="185"/>
    </row>
    <row r="14" spans="1:11" ht="12.75">
      <c r="A14" s="248"/>
      <c r="B14" s="250" t="s">
        <v>79</v>
      </c>
      <c r="C14" s="3"/>
      <c r="F14" s="297">
        <v>233</v>
      </c>
      <c r="G14" s="29"/>
      <c r="H14" s="297">
        <v>186</v>
      </c>
      <c r="I14" s="29"/>
      <c r="J14" s="302"/>
      <c r="K14" s="185"/>
    </row>
    <row r="15" spans="1:11" ht="12.75">
      <c r="A15" s="248"/>
      <c r="B15" s="251" t="s">
        <v>26</v>
      </c>
      <c r="C15"/>
      <c r="F15" s="302">
        <v>110</v>
      </c>
      <c r="G15" s="29"/>
      <c r="H15" s="302">
        <v>114</v>
      </c>
      <c r="I15" s="29"/>
      <c r="J15" s="302"/>
      <c r="K15" s="185"/>
    </row>
    <row r="16" spans="1:11" ht="12.75">
      <c r="A16" s="248"/>
      <c r="B16" s="251" t="s">
        <v>17</v>
      </c>
      <c r="C16"/>
      <c r="F16" s="302">
        <v>2230</v>
      </c>
      <c r="G16" s="29"/>
      <c r="H16" s="302">
        <v>2245</v>
      </c>
      <c r="I16" s="29"/>
      <c r="J16" s="302"/>
      <c r="K16" s="185"/>
    </row>
    <row r="17" spans="1:11" ht="12.75">
      <c r="A17" s="248"/>
      <c r="B17" s="249" t="s">
        <v>54</v>
      </c>
      <c r="C17" s="5"/>
      <c r="F17" s="298">
        <v>802</v>
      </c>
      <c r="G17" s="29"/>
      <c r="H17" s="298">
        <v>828</v>
      </c>
      <c r="I17" s="29"/>
      <c r="J17" s="302"/>
      <c r="K17" s="185"/>
    </row>
    <row r="18" spans="1:14" ht="13.5" thickBot="1">
      <c r="A18" s="248"/>
      <c r="B18" s="248" t="s">
        <v>9</v>
      </c>
      <c r="F18" s="40">
        <v>14928</v>
      </c>
      <c r="G18" s="37"/>
      <c r="H18" s="40">
        <v>14980</v>
      </c>
      <c r="I18" s="37"/>
      <c r="J18" s="36"/>
      <c r="K18" s="185"/>
      <c r="N18" s="19"/>
    </row>
    <row r="19" spans="1:11" ht="13.5" thickTop="1">
      <c r="A19" s="248"/>
      <c r="B19" s="248"/>
      <c r="F19" s="49"/>
      <c r="G19" s="22"/>
      <c r="H19" s="49"/>
      <c r="I19" s="22"/>
      <c r="J19" s="425"/>
      <c r="K19" s="185"/>
    </row>
    <row r="20" spans="1:11" ht="12.75">
      <c r="A20" s="248"/>
      <c r="B20" s="203" t="s">
        <v>18</v>
      </c>
      <c r="F20" s="301">
        <v>21</v>
      </c>
      <c r="G20" s="29"/>
      <c r="H20" s="301">
        <v>319</v>
      </c>
      <c r="I20" s="29"/>
      <c r="J20" s="324"/>
      <c r="K20" s="185"/>
    </row>
    <row r="21" spans="1:11" ht="12.75">
      <c r="A21" s="248"/>
      <c r="B21" s="248" t="s">
        <v>10</v>
      </c>
      <c r="F21" s="305">
        <v>1426</v>
      </c>
      <c r="G21" s="29"/>
      <c r="H21" s="305">
        <v>1453</v>
      </c>
      <c r="I21" s="29"/>
      <c r="J21" s="293"/>
      <c r="K21" s="185"/>
    </row>
    <row r="22" spans="1:11" ht="12.75">
      <c r="A22" s="248"/>
      <c r="B22" s="248" t="s">
        <v>76</v>
      </c>
      <c r="F22" s="298">
        <v>753</v>
      </c>
      <c r="G22" s="29"/>
      <c r="H22" s="298">
        <v>797</v>
      </c>
      <c r="I22" s="29"/>
      <c r="J22" s="293"/>
      <c r="K22" s="185"/>
    </row>
    <row r="23" spans="1:11" ht="12.75">
      <c r="A23" s="248"/>
      <c r="B23" s="248" t="s">
        <v>11</v>
      </c>
      <c r="F23" s="421">
        <v>2200</v>
      </c>
      <c r="G23" s="37"/>
      <c r="H23" s="421">
        <v>2569</v>
      </c>
      <c r="I23" s="37"/>
      <c r="J23" s="23"/>
      <c r="K23" s="185"/>
    </row>
    <row r="24" spans="1:11" ht="12.75">
      <c r="A24" s="248"/>
      <c r="B24" s="249" t="s">
        <v>51</v>
      </c>
      <c r="F24" s="305">
        <v>5814</v>
      </c>
      <c r="G24" s="29"/>
      <c r="H24" s="305">
        <v>5974</v>
      </c>
      <c r="I24" s="29"/>
      <c r="J24" s="293"/>
      <c r="K24" s="185"/>
    </row>
    <row r="25" spans="1:11" ht="12.75">
      <c r="A25" s="248"/>
      <c r="B25" s="248" t="s">
        <v>52</v>
      </c>
      <c r="F25" s="305">
        <v>1836</v>
      </c>
      <c r="G25" s="29"/>
      <c r="H25" s="305">
        <v>1786</v>
      </c>
      <c r="I25" s="29"/>
      <c r="J25" s="293"/>
      <c r="K25" s="185"/>
    </row>
    <row r="26" spans="1:11" ht="12.75">
      <c r="A26" s="248"/>
      <c r="B26" s="248" t="s">
        <v>12</v>
      </c>
      <c r="C26" s="4"/>
      <c r="F26" s="305">
        <v>1618</v>
      </c>
      <c r="G26" s="29"/>
      <c r="H26" s="305">
        <v>1463</v>
      </c>
      <c r="I26" s="29"/>
      <c r="J26" s="293"/>
      <c r="K26" s="185"/>
    </row>
    <row r="27" spans="1:11" ht="12.75">
      <c r="A27" s="248"/>
      <c r="B27" s="248" t="s">
        <v>3</v>
      </c>
      <c r="F27" s="305">
        <v>163</v>
      </c>
      <c r="G27" s="29"/>
      <c r="H27" s="305">
        <v>180</v>
      </c>
      <c r="I27" s="29"/>
      <c r="J27" s="293"/>
      <c r="K27" s="185"/>
    </row>
    <row r="28" spans="1:11" ht="12.75">
      <c r="A28" s="248"/>
      <c r="B28" s="200" t="s">
        <v>235</v>
      </c>
      <c r="F28" s="23"/>
      <c r="G28" s="34"/>
      <c r="H28" s="23"/>
      <c r="I28" s="34"/>
      <c r="J28" s="23"/>
      <c r="K28" s="185"/>
    </row>
    <row r="29" spans="1:11" ht="12.75">
      <c r="A29" s="248"/>
      <c r="B29" s="200" t="s">
        <v>245</v>
      </c>
      <c r="C29" s="4"/>
      <c r="F29" s="293">
        <v>3297</v>
      </c>
      <c r="G29" s="29"/>
      <c r="H29" s="293">
        <v>3008</v>
      </c>
      <c r="I29" s="29"/>
      <c r="J29" s="293"/>
      <c r="K29" s="185"/>
    </row>
    <row r="30" spans="1:11" ht="13.5" thickBot="1">
      <c r="A30" s="248"/>
      <c r="B30" s="249" t="s">
        <v>13</v>
      </c>
      <c r="C30" s="3"/>
      <c r="F30" s="40">
        <v>14928</v>
      </c>
      <c r="G30" s="37"/>
      <c r="H30" s="40">
        <v>14980</v>
      </c>
      <c r="I30" s="37"/>
      <c r="J30" s="30"/>
      <c r="K30" s="185"/>
    </row>
    <row r="31" spans="1:11" ht="13.5" thickTop="1">
      <c r="A31" s="248"/>
      <c r="B31" s="249"/>
      <c r="C31" s="3"/>
      <c r="F31" s="36"/>
      <c r="G31" s="33"/>
      <c r="H31" s="36"/>
      <c r="I31" s="37"/>
      <c r="J31" s="36"/>
      <c r="K31" s="185"/>
    </row>
    <row r="32" spans="1:11" ht="13.5" thickBot="1">
      <c r="A32" s="252"/>
      <c r="B32" s="253"/>
      <c r="C32" s="182"/>
      <c r="D32" s="153"/>
      <c r="E32" s="153"/>
      <c r="F32" s="169"/>
      <c r="G32" s="183"/>
      <c r="H32" s="169"/>
      <c r="I32" s="184"/>
      <c r="J32" s="36"/>
      <c r="K32" s="36"/>
    </row>
    <row r="33" spans="1:11" ht="12.75">
      <c r="A33" s="258"/>
      <c r="B33" s="211"/>
      <c r="C33" s="58"/>
      <c r="D33" s="41"/>
      <c r="E33" s="41"/>
      <c r="F33" s="36"/>
      <c r="G33" s="312"/>
      <c r="H33" s="36"/>
      <c r="I33" s="313"/>
      <c r="J33" s="36"/>
      <c r="K33" s="185"/>
    </row>
    <row r="34" spans="1:10" ht="12.75">
      <c r="A34" s="258"/>
      <c r="B34" s="211"/>
      <c r="C34" s="58"/>
      <c r="D34" s="41"/>
      <c r="E34" s="41"/>
      <c r="F34" s="36"/>
      <c r="G34" s="312"/>
      <c r="H34" s="36"/>
      <c r="I34" s="313"/>
      <c r="J34" s="36"/>
    </row>
    <row r="35" spans="1:10" ht="12.75">
      <c r="A35" s="248"/>
      <c r="B35" s="249"/>
      <c r="C35" s="3"/>
      <c r="F35" s="36"/>
      <c r="G35" s="33"/>
      <c r="H35" s="36"/>
      <c r="I35" s="37"/>
      <c r="J35" s="36"/>
    </row>
    <row r="36" spans="1:10" ht="12.75">
      <c r="A36" s="248"/>
      <c r="B36" s="249"/>
      <c r="C36" s="3"/>
      <c r="F36" s="36"/>
      <c r="G36" s="33"/>
      <c r="H36" s="36"/>
      <c r="I36" s="37"/>
      <c r="J36" s="36"/>
    </row>
    <row r="37" spans="1:11" ht="13.5" thickBot="1">
      <c r="A37" s="315" t="s">
        <v>192</v>
      </c>
      <c r="B37" s="386"/>
      <c r="C37" s="387"/>
      <c r="D37" s="145"/>
      <c r="E37" s="145"/>
      <c r="F37" s="145"/>
      <c r="G37" s="145"/>
      <c r="H37" s="145"/>
      <c r="I37" s="145"/>
      <c r="J37" s="66"/>
      <c r="K37" s="66"/>
    </row>
    <row r="38" spans="1:11" ht="12.75">
      <c r="A38" s="352"/>
      <c r="B38" s="364"/>
      <c r="C38" s="388"/>
      <c r="D38" s="66"/>
      <c r="E38" s="66"/>
      <c r="F38" s="66"/>
      <c r="G38" s="66"/>
      <c r="H38" s="66"/>
      <c r="J38" s="185"/>
      <c r="K38" s="185"/>
    </row>
    <row r="39" spans="1:11" ht="12.75">
      <c r="A39" s="198"/>
      <c r="B39" s="214"/>
      <c r="C39" s="353"/>
      <c r="D39" s="82"/>
      <c r="E39" s="82"/>
      <c r="F39" s="359" t="s">
        <v>186</v>
      </c>
      <c r="G39" s="389"/>
      <c r="H39" s="73" t="s">
        <v>217</v>
      </c>
      <c r="I39" s="22"/>
      <c r="J39" s="73"/>
      <c r="K39" s="185"/>
    </row>
    <row r="40" spans="1:11" ht="12.75">
      <c r="A40" s="198"/>
      <c r="B40" s="214"/>
      <c r="C40" s="353"/>
      <c r="D40" s="82"/>
      <c r="E40" s="82"/>
      <c r="F40" s="359" t="s">
        <v>56</v>
      </c>
      <c r="G40" s="389"/>
      <c r="H40" s="73" t="s">
        <v>56</v>
      </c>
      <c r="I40" s="22"/>
      <c r="J40" s="73"/>
      <c r="K40" s="185"/>
    </row>
    <row r="41" spans="1:11" ht="12.75">
      <c r="A41" s="198"/>
      <c r="B41" s="214"/>
      <c r="C41" s="353"/>
      <c r="D41" s="82"/>
      <c r="E41" s="82"/>
      <c r="F41" s="359" t="s">
        <v>204</v>
      </c>
      <c r="G41" s="389"/>
      <c r="H41" s="73" t="s">
        <v>46</v>
      </c>
      <c r="I41" s="22"/>
      <c r="J41" s="73"/>
      <c r="K41" s="185"/>
    </row>
    <row r="42" spans="1:11" ht="12.75">
      <c r="A42" s="390"/>
      <c r="B42" s="391" t="s">
        <v>14</v>
      </c>
      <c r="C42" s="353"/>
      <c r="D42" s="82"/>
      <c r="E42" s="82"/>
      <c r="F42" s="392" t="s">
        <v>214</v>
      </c>
      <c r="G42" s="393"/>
      <c r="H42" s="392" t="s">
        <v>191</v>
      </c>
      <c r="I42" s="22"/>
      <c r="J42" s="74"/>
      <c r="K42" s="185"/>
    </row>
    <row r="43" spans="1:11" ht="12.75">
      <c r="A43" s="198"/>
      <c r="B43" s="214" t="s">
        <v>187</v>
      </c>
      <c r="C43" s="82"/>
      <c r="D43" s="82"/>
      <c r="E43" s="82"/>
      <c r="F43" s="80">
        <v>-90</v>
      </c>
      <c r="G43" s="82"/>
      <c r="H43" s="80">
        <v>-37</v>
      </c>
      <c r="I43" s="22"/>
      <c r="J43" s="427"/>
      <c r="K43" s="185"/>
    </row>
    <row r="44" spans="1:11" ht="12.75">
      <c r="A44" s="198"/>
      <c r="B44" s="198" t="s">
        <v>218</v>
      </c>
      <c r="C44" s="82"/>
      <c r="D44" s="82"/>
      <c r="E44" s="82"/>
      <c r="F44" s="69">
        <v>91</v>
      </c>
      <c r="G44" s="82"/>
      <c r="H44" s="69">
        <v>123</v>
      </c>
      <c r="I44" s="22"/>
      <c r="J44" s="428"/>
      <c r="K44" s="185"/>
    </row>
    <row r="45" spans="1:11" ht="12.75">
      <c r="A45" s="198"/>
      <c r="B45" s="198" t="s">
        <v>188</v>
      </c>
      <c r="C45" s="82"/>
      <c r="D45" s="82"/>
      <c r="E45" s="82"/>
      <c r="F45" s="69">
        <v>-70</v>
      </c>
      <c r="G45" s="82"/>
      <c r="H45" s="69">
        <v>-303</v>
      </c>
      <c r="I45" s="22"/>
      <c r="J45" s="428"/>
      <c r="K45" s="185"/>
    </row>
    <row r="46" spans="1:11" ht="12.75">
      <c r="A46" s="198"/>
      <c r="B46" s="198" t="s">
        <v>189</v>
      </c>
      <c r="C46" s="82"/>
      <c r="D46" s="82"/>
      <c r="E46" s="82"/>
      <c r="F46" s="69">
        <v>23</v>
      </c>
      <c r="G46" s="82"/>
      <c r="H46" s="69">
        <v>128</v>
      </c>
      <c r="I46" s="22"/>
      <c r="J46" s="428"/>
      <c r="K46" s="185"/>
    </row>
    <row r="47" spans="1:11" ht="12.75">
      <c r="A47" s="198"/>
      <c r="B47" s="198" t="s">
        <v>62</v>
      </c>
      <c r="C47" s="82"/>
      <c r="D47" s="82"/>
      <c r="E47" s="82"/>
      <c r="F47" s="69">
        <v>0</v>
      </c>
      <c r="G47" s="82"/>
      <c r="H47" s="69">
        <v>-1</v>
      </c>
      <c r="I47" s="22"/>
      <c r="J47" s="428"/>
      <c r="K47" s="185"/>
    </row>
    <row r="48" spans="1:11" ht="13.5" thickBot="1">
      <c r="A48" s="198"/>
      <c r="B48" s="234" t="s">
        <v>190</v>
      </c>
      <c r="C48" s="82"/>
      <c r="D48" s="82"/>
      <c r="E48" s="82"/>
      <c r="F48" s="292">
        <v>-46</v>
      </c>
      <c r="G48" s="395"/>
      <c r="H48" s="292">
        <v>-90</v>
      </c>
      <c r="I48" s="22"/>
      <c r="J48" s="427"/>
      <c r="K48" s="185"/>
    </row>
    <row r="49" spans="1:11" ht="13.5" thickTop="1">
      <c r="A49" s="198"/>
      <c r="B49" s="234"/>
      <c r="C49" s="82"/>
      <c r="D49" s="82"/>
      <c r="E49" s="82"/>
      <c r="F49" s="133"/>
      <c r="G49" s="395"/>
      <c r="H49" s="417"/>
      <c r="I49" s="22"/>
      <c r="J49" s="428"/>
      <c r="K49" s="185"/>
    </row>
    <row r="50" spans="1:11" ht="12.75">
      <c r="A50" s="198"/>
      <c r="B50" s="234"/>
      <c r="C50" s="82"/>
      <c r="D50" s="82"/>
      <c r="E50" s="82"/>
      <c r="F50" s="133"/>
      <c r="G50" s="395"/>
      <c r="H50" s="417"/>
      <c r="I50" s="22"/>
      <c r="J50" s="428"/>
      <c r="K50" s="185"/>
    </row>
    <row r="51" spans="1:11" ht="12.75">
      <c r="A51" s="198"/>
      <c r="B51" s="234"/>
      <c r="C51" s="82"/>
      <c r="D51" s="82"/>
      <c r="E51" s="82"/>
      <c r="F51" s="359" t="s">
        <v>204</v>
      </c>
      <c r="G51" s="395"/>
      <c r="H51" s="73" t="s">
        <v>46</v>
      </c>
      <c r="I51" s="22"/>
      <c r="J51" s="429"/>
      <c r="K51" s="185"/>
    </row>
    <row r="52" spans="1:11" ht="12.75">
      <c r="A52" s="198"/>
      <c r="B52" s="394" t="s">
        <v>201</v>
      </c>
      <c r="C52" s="82"/>
      <c r="D52" s="82"/>
      <c r="E52" s="82"/>
      <c r="F52" s="392" t="s">
        <v>214</v>
      </c>
      <c r="G52" s="82"/>
      <c r="H52" s="392" t="s">
        <v>191</v>
      </c>
      <c r="I52" s="22"/>
      <c r="J52" s="393"/>
      <c r="K52" s="185"/>
    </row>
    <row r="53" spans="1:11" ht="12.75">
      <c r="A53" s="198"/>
      <c r="B53" s="234" t="s">
        <v>202</v>
      </c>
      <c r="C53" s="82"/>
      <c r="D53" s="82"/>
      <c r="E53" s="82"/>
      <c r="F53" s="396">
        <v>-46</v>
      </c>
      <c r="G53" s="82"/>
      <c r="H53" s="396">
        <v>-90</v>
      </c>
      <c r="I53" s="22"/>
      <c r="J53" s="427"/>
      <c r="K53" s="185"/>
    </row>
    <row r="54" spans="1:11" ht="12.75">
      <c r="A54" s="198"/>
      <c r="B54" s="234" t="s">
        <v>246</v>
      </c>
      <c r="C54" s="82"/>
      <c r="D54" s="82"/>
      <c r="E54" s="82"/>
      <c r="F54" s="69">
        <v>229</v>
      </c>
      <c r="G54" s="82"/>
      <c r="H54" s="69">
        <v>229</v>
      </c>
      <c r="I54" s="22"/>
      <c r="J54" s="428"/>
      <c r="K54" s="185"/>
    </row>
    <row r="55" spans="1:11" ht="12.75">
      <c r="A55" s="198"/>
      <c r="B55" s="234" t="s">
        <v>247</v>
      </c>
      <c r="C55" s="82"/>
      <c r="D55" s="82"/>
      <c r="E55" s="82"/>
      <c r="F55" s="69">
        <v>50</v>
      </c>
      <c r="G55" s="82"/>
      <c r="H55" s="69">
        <v>47</v>
      </c>
      <c r="I55" s="22"/>
      <c r="J55" s="428"/>
      <c r="K55" s="185"/>
    </row>
    <row r="56" spans="1:11" ht="13.5" thickBot="1">
      <c r="A56" s="198"/>
      <c r="B56" s="234" t="s">
        <v>203</v>
      </c>
      <c r="C56" s="82"/>
      <c r="D56" s="82"/>
      <c r="E56" s="82"/>
      <c r="F56" s="418">
        <v>233</v>
      </c>
      <c r="G56" s="82"/>
      <c r="H56" s="418">
        <v>186</v>
      </c>
      <c r="I56" s="22"/>
      <c r="J56" s="430"/>
      <c r="K56" s="185"/>
    </row>
    <row r="57" spans="1:11" ht="13.5" thickTop="1">
      <c r="A57" s="198"/>
      <c r="B57" s="234"/>
      <c r="C57" s="82"/>
      <c r="D57" s="82"/>
      <c r="E57" s="82"/>
      <c r="F57" s="124"/>
      <c r="G57" s="82"/>
      <c r="H57" s="124"/>
      <c r="J57" s="185"/>
      <c r="K57" s="185"/>
    </row>
    <row r="58" spans="1:11" ht="13.5" thickBot="1">
      <c r="A58" s="348"/>
      <c r="B58" s="348"/>
      <c r="C58" s="145"/>
      <c r="D58" s="145"/>
      <c r="E58" s="145"/>
      <c r="F58" s="145"/>
      <c r="G58" s="145"/>
      <c r="H58" s="145"/>
      <c r="I58" s="145"/>
      <c r="J58" s="66"/>
      <c r="K58" s="66"/>
    </row>
    <row r="59" spans="8:11" ht="12.75">
      <c r="H59" s="185"/>
      <c r="J59" s="185"/>
      <c r="K59" s="185"/>
    </row>
  </sheetData>
  <printOptions horizontalCentered="1"/>
  <pageMargins left="0.5" right="0.5" top="0.75" bottom="0.5" header="0.5" footer="0.5"/>
  <pageSetup cellComments="asDisplayed" horizontalDpi="300" verticalDpi="300" orientation="portrait" scale="75" r:id="rId1"/>
  <headerFooter alignWithMargins="0">
    <oddFooter>&amp;C
</oddFooter>
  </headerFooter>
  <ignoredErrors>
    <ignoredError sqref="I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2:L59"/>
  <sheetViews>
    <sheetView zoomScale="90" zoomScaleNormal="90" workbookViewId="0" topLeftCell="A1">
      <selection activeCell="J13" sqref="J13"/>
    </sheetView>
  </sheetViews>
  <sheetFormatPr defaultColWidth="9.140625" defaultRowHeight="12.75"/>
  <cols>
    <col min="1" max="1" width="3.421875" style="187" customWidth="1"/>
    <col min="2" max="2" width="48.421875" style="209" customWidth="1"/>
    <col min="3" max="3" width="5.7109375" style="71" customWidth="1"/>
    <col min="4" max="4" width="13.00390625" style="82" customWidth="1"/>
    <col min="5" max="5" width="2.00390625" style="71" customWidth="1"/>
    <col min="6" max="6" width="11.8515625" style="71" customWidth="1"/>
    <col min="7" max="7" width="2.00390625" style="71" customWidth="1"/>
    <col min="8" max="8" width="13.28125" style="71" bestFit="1" customWidth="1"/>
    <col min="9" max="9" width="2.00390625" style="71" customWidth="1"/>
    <col min="10" max="10" width="13.421875" style="71" customWidth="1"/>
    <col min="11" max="11" width="2.7109375" style="71" customWidth="1"/>
    <col min="12" max="16384" width="9.140625" style="71" customWidth="1"/>
  </cols>
  <sheetData>
    <row r="1" ht="13.5" thickBot="1"/>
    <row r="2" spans="1:10" ht="18">
      <c r="A2" s="444" t="s">
        <v>232</v>
      </c>
      <c r="B2" s="445"/>
      <c r="C2" s="445"/>
      <c r="D2" s="445"/>
      <c r="E2" s="445"/>
      <c r="F2" s="445"/>
      <c r="G2" s="445"/>
      <c r="H2" s="407"/>
      <c r="I2" s="407"/>
      <c r="J2" s="407"/>
    </row>
    <row r="3" spans="1:10" ht="18.75" thickBot="1">
      <c r="A3" s="446" t="s">
        <v>134</v>
      </c>
      <c r="B3" s="447"/>
      <c r="C3" s="447"/>
      <c r="D3" s="447"/>
      <c r="E3" s="447"/>
      <c r="F3" s="447"/>
      <c r="G3" s="447"/>
      <c r="H3" s="407"/>
      <c r="I3" s="407"/>
      <c r="J3" s="407"/>
    </row>
    <row r="8" spans="1:12" s="67" customFormat="1" ht="14.25" thickBot="1">
      <c r="A8" s="204" t="s">
        <v>193</v>
      </c>
      <c r="B8" s="254"/>
      <c r="C8" s="157"/>
      <c r="D8" s="158"/>
      <c r="E8" s="372"/>
      <c r="F8" s="373"/>
      <c r="G8" s="158"/>
      <c r="H8" s="94"/>
      <c r="I8" s="94"/>
      <c r="J8" s="94"/>
      <c r="K8" s="70"/>
      <c r="L8" s="70"/>
    </row>
    <row r="9" spans="1:12" s="67" customFormat="1" ht="12.75">
      <c r="A9" s="255"/>
      <c r="B9" s="256"/>
      <c r="C9" s="141"/>
      <c r="D9" s="94"/>
      <c r="E9" s="374"/>
      <c r="F9" s="375"/>
      <c r="G9" s="94"/>
      <c r="H9" s="375"/>
      <c r="I9" s="376"/>
      <c r="J9" s="94"/>
      <c r="K9" s="102"/>
      <c r="L9" s="70"/>
    </row>
    <row r="10" spans="4:12" ht="12.75">
      <c r="D10" s="442" t="str">
        <f>'Table 6'!D3:H3</f>
        <v>For the three months ended</v>
      </c>
      <c r="E10" s="442"/>
      <c r="F10" s="442"/>
      <c r="G10" s="73"/>
      <c r="H10" s="442"/>
      <c r="I10" s="442"/>
      <c r="J10" s="442"/>
      <c r="K10" s="357"/>
      <c r="L10" s="137"/>
    </row>
    <row r="11" spans="2:12" ht="12.75">
      <c r="B11" s="72"/>
      <c r="D11" s="433" t="str">
        <f>'Table 6'!D4:F4</f>
        <v>March 31,</v>
      </c>
      <c r="E11" s="434"/>
      <c r="F11" s="434"/>
      <c r="G11" s="74"/>
      <c r="H11" s="442"/>
      <c r="I11" s="443"/>
      <c r="J11" s="443"/>
      <c r="K11" s="74"/>
      <c r="L11" s="137"/>
    </row>
    <row r="12" spans="2:12" ht="12.75">
      <c r="B12" s="205" t="s">
        <v>14</v>
      </c>
      <c r="C12" s="75"/>
      <c r="D12" s="76">
        <f>'Table 6'!D5</f>
        <v>2006</v>
      </c>
      <c r="E12" s="73"/>
      <c r="F12" s="76">
        <f>'Table 6'!F5</f>
        <v>2005</v>
      </c>
      <c r="G12" s="73"/>
      <c r="H12" s="73"/>
      <c r="I12" s="73"/>
      <c r="J12" s="73"/>
      <c r="K12" s="73"/>
      <c r="L12" s="137"/>
    </row>
    <row r="13" spans="1:12" s="78" customFormat="1" ht="14.25">
      <c r="A13" s="225"/>
      <c r="B13" s="91" t="s">
        <v>103</v>
      </c>
      <c r="C13" s="71"/>
      <c r="D13" s="296">
        <v>3036</v>
      </c>
      <c r="E13" s="66"/>
      <c r="F13" s="296">
        <v>2861</v>
      </c>
      <c r="G13" s="80"/>
      <c r="H13" s="301"/>
      <c r="I13" s="66"/>
      <c r="J13" s="301"/>
      <c r="K13" s="124"/>
      <c r="L13" s="126"/>
    </row>
    <row r="14" spans="1:12" s="67" customFormat="1" ht="12.75">
      <c r="A14" s="209"/>
      <c r="B14" s="91" t="s">
        <v>85</v>
      </c>
      <c r="C14" s="79"/>
      <c r="D14" s="293">
        <v>2670</v>
      </c>
      <c r="E14" s="82"/>
      <c r="F14" s="293">
        <v>2417</v>
      </c>
      <c r="G14" s="83"/>
      <c r="H14" s="293"/>
      <c r="I14" s="66"/>
      <c r="J14" s="293"/>
      <c r="K14" s="83"/>
      <c r="L14" s="70"/>
    </row>
    <row r="15" spans="1:12" s="67" customFormat="1" ht="12.75">
      <c r="A15" s="209"/>
      <c r="B15" s="91" t="s">
        <v>88</v>
      </c>
      <c r="C15" s="71"/>
      <c r="D15" s="293">
        <v>48</v>
      </c>
      <c r="E15" s="82"/>
      <c r="F15" s="293">
        <v>50</v>
      </c>
      <c r="G15" s="83"/>
      <c r="H15" s="293"/>
      <c r="I15" s="66"/>
      <c r="J15" s="293"/>
      <c r="K15" s="83"/>
      <c r="L15" s="70"/>
    </row>
    <row r="16" spans="1:12" s="67" customFormat="1" ht="12.75">
      <c r="A16" s="209"/>
      <c r="B16" s="91" t="s">
        <v>87</v>
      </c>
      <c r="C16" s="79"/>
      <c r="D16" s="295">
        <v>8</v>
      </c>
      <c r="E16" s="82"/>
      <c r="F16" s="295">
        <v>8</v>
      </c>
      <c r="G16" s="83"/>
      <c r="H16" s="293"/>
      <c r="I16" s="66"/>
      <c r="J16" s="293"/>
      <c r="K16" s="83"/>
      <c r="L16" s="70"/>
    </row>
    <row r="17" spans="1:12" s="67" customFormat="1" ht="12.75">
      <c r="A17" s="209"/>
      <c r="B17" s="181" t="s">
        <v>149</v>
      </c>
      <c r="C17" s="85"/>
      <c r="D17" s="83">
        <v>310</v>
      </c>
      <c r="E17" s="82"/>
      <c r="F17" s="83">
        <v>386</v>
      </c>
      <c r="G17" s="83"/>
      <c r="H17" s="83"/>
      <c r="I17" s="66"/>
      <c r="J17" s="83"/>
      <c r="K17" s="83"/>
      <c r="L17" s="70"/>
    </row>
    <row r="18" spans="1:12" s="67" customFormat="1" ht="12.75">
      <c r="A18" s="209"/>
      <c r="B18" s="147" t="s">
        <v>27</v>
      </c>
      <c r="C18" s="85"/>
      <c r="D18" s="299">
        <v>-53</v>
      </c>
      <c r="E18" s="82"/>
      <c r="F18" s="299">
        <v>-54</v>
      </c>
      <c r="G18" s="87"/>
      <c r="H18" s="299"/>
      <c r="I18" s="66"/>
      <c r="J18" s="299"/>
      <c r="K18" s="87"/>
      <c r="L18" s="70"/>
    </row>
    <row r="19" spans="1:12" s="67" customFormat="1" ht="12.75">
      <c r="A19" s="209"/>
      <c r="B19" s="147" t="s">
        <v>74</v>
      </c>
      <c r="C19" s="85"/>
      <c r="D19" s="300">
        <v>-1</v>
      </c>
      <c r="E19" s="82"/>
      <c r="F19" s="300">
        <v>0</v>
      </c>
      <c r="G19" s="87"/>
      <c r="H19" s="299"/>
      <c r="I19" s="66"/>
      <c r="J19" s="299"/>
      <c r="K19" s="87"/>
      <c r="L19" s="70"/>
    </row>
    <row r="20" spans="1:12" s="67" customFormat="1" ht="15" thickBot="1">
      <c r="A20" s="209"/>
      <c r="B20" s="147" t="s">
        <v>205</v>
      </c>
      <c r="C20" s="85"/>
      <c r="D20" s="104">
        <v>256</v>
      </c>
      <c r="E20" s="82"/>
      <c r="F20" s="104">
        <v>332</v>
      </c>
      <c r="G20" s="105"/>
      <c r="H20" s="105"/>
      <c r="I20" s="66"/>
      <c r="J20" s="105"/>
      <c r="K20" s="105"/>
      <c r="L20" s="70"/>
    </row>
    <row r="21" spans="1:12" s="78" customFormat="1" ht="13.5" thickTop="1">
      <c r="A21" s="225"/>
      <c r="B21" s="147"/>
      <c r="C21" s="103"/>
      <c r="D21" s="105"/>
      <c r="E21" s="82"/>
      <c r="F21" s="105"/>
      <c r="G21" s="105"/>
      <c r="H21" s="126"/>
      <c r="I21" s="105"/>
      <c r="J21" s="124"/>
      <c r="K21" s="126"/>
      <c r="L21" s="126"/>
    </row>
    <row r="22" spans="1:12" s="78" customFormat="1" ht="13.5" thickBot="1">
      <c r="A22" s="257"/>
      <c r="B22" s="159"/>
      <c r="C22" s="160"/>
      <c r="D22" s="161"/>
      <c r="E22" s="145"/>
      <c r="F22" s="161"/>
      <c r="G22" s="161"/>
      <c r="H22" s="105"/>
      <c r="I22" s="105"/>
      <c r="J22" s="105"/>
      <c r="K22" s="105"/>
      <c r="L22" s="126"/>
    </row>
    <row r="23" spans="1:12" s="78" customFormat="1" ht="12.75">
      <c r="A23" s="258" t="s">
        <v>41</v>
      </c>
      <c r="B23" s="318" t="s">
        <v>256</v>
      </c>
      <c r="C23" s="319"/>
      <c r="D23" s="105"/>
      <c r="E23" s="66"/>
      <c r="F23" s="105"/>
      <c r="G23" s="105"/>
      <c r="H23" s="105"/>
      <c r="I23" s="105"/>
      <c r="J23" s="105"/>
      <c r="K23" s="126"/>
      <c r="L23" s="126"/>
    </row>
    <row r="24" spans="1:12" s="78" customFormat="1" ht="12.75">
      <c r="A24" s="258"/>
      <c r="B24" s="318" t="s">
        <v>254</v>
      </c>
      <c r="C24" s="319"/>
      <c r="D24" s="105"/>
      <c r="E24" s="66"/>
      <c r="F24" s="105"/>
      <c r="G24" s="105"/>
      <c r="H24" s="105"/>
      <c r="I24" s="105"/>
      <c r="J24" s="105"/>
      <c r="K24" s="126"/>
      <c r="L24" s="126"/>
    </row>
    <row r="25" spans="1:10" s="78" customFormat="1" ht="12.75">
      <c r="A25" s="258" t="s">
        <v>40</v>
      </c>
      <c r="B25" s="209" t="s">
        <v>69</v>
      </c>
      <c r="C25" s="71"/>
      <c r="D25" s="82"/>
      <c r="E25" s="71"/>
      <c r="F25" s="71"/>
      <c r="G25" s="71"/>
      <c r="I25" s="105"/>
      <c r="J25" s="80"/>
    </row>
    <row r="26" spans="1:10" s="78" customFormat="1" ht="12.75">
      <c r="A26" s="258" t="s">
        <v>43</v>
      </c>
      <c r="B26" s="181" t="s">
        <v>60</v>
      </c>
      <c r="C26" s="198"/>
      <c r="D26" s="82"/>
      <c r="E26" s="82"/>
      <c r="F26" s="82"/>
      <c r="G26" s="82"/>
      <c r="I26" s="105"/>
      <c r="J26" s="80"/>
    </row>
    <row r="27" spans="1:10" s="78" customFormat="1" ht="12.75">
      <c r="A27" s="186"/>
      <c r="B27" s="181"/>
      <c r="C27" s="198"/>
      <c r="D27" s="82"/>
      <c r="E27" s="82"/>
      <c r="F27" s="82"/>
      <c r="G27" s="82"/>
      <c r="I27" s="105"/>
      <c r="J27" s="80"/>
    </row>
    <row r="28" spans="1:10" s="78" customFormat="1" ht="12.75">
      <c r="A28" s="186"/>
      <c r="B28" s="181"/>
      <c r="C28" s="198"/>
      <c r="D28" s="82"/>
      <c r="E28" s="82"/>
      <c r="F28" s="82"/>
      <c r="G28" s="82"/>
      <c r="I28" s="105"/>
      <c r="J28" s="80"/>
    </row>
    <row r="29" spans="1:10" s="78" customFormat="1" ht="12.75">
      <c r="A29" s="186"/>
      <c r="B29" s="181"/>
      <c r="C29" s="198"/>
      <c r="D29" s="82"/>
      <c r="E29" s="82"/>
      <c r="F29" s="82"/>
      <c r="G29" s="82"/>
      <c r="I29" s="105"/>
      <c r="J29" s="80"/>
    </row>
    <row r="30" spans="1:10" s="78" customFormat="1" ht="12.75">
      <c r="A30" s="186"/>
      <c r="B30" s="181"/>
      <c r="C30" s="198"/>
      <c r="D30" s="82"/>
      <c r="E30" s="82"/>
      <c r="F30" s="82"/>
      <c r="G30" s="82"/>
      <c r="I30" s="105"/>
      <c r="J30" s="80"/>
    </row>
    <row r="31" spans="1:10" s="78" customFormat="1" ht="12.75">
      <c r="A31" s="186"/>
      <c r="B31" s="199"/>
      <c r="C31" s="198"/>
      <c r="D31" s="82"/>
      <c r="E31" s="82"/>
      <c r="F31" s="82"/>
      <c r="G31" s="82"/>
      <c r="I31" s="105"/>
      <c r="J31" s="80"/>
    </row>
    <row r="32" spans="1:10" s="78" customFormat="1" ht="12.75">
      <c r="A32" s="186"/>
      <c r="B32" s="181"/>
      <c r="C32" s="71"/>
      <c r="D32" s="82"/>
      <c r="E32" s="71"/>
      <c r="F32" s="71"/>
      <c r="G32" s="71"/>
      <c r="I32" s="105"/>
      <c r="J32" s="80"/>
    </row>
    <row r="33" spans="1:12" s="78" customFormat="1" ht="16.5" thickBot="1">
      <c r="A33" s="244" t="s">
        <v>194</v>
      </c>
      <c r="B33" s="259"/>
      <c r="C33" s="165"/>
      <c r="D33" s="165"/>
      <c r="E33" s="165"/>
      <c r="F33" s="166"/>
      <c r="G33" s="166"/>
      <c r="H33" s="192"/>
      <c r="I33" s="192"/>
      <c r="J33" s="192"/>
      <c r="K33" s="192"/>
      <c r="L33" s="126"/>
    </row>
    <row r="34" spans="1:12" s="78" customFormat="1" ht="15.75">
      <c r="A34" s="246"/>
      <c r="B34" s="260"/>
      <c r="C34" s="191"/>
      <c r="D34" s="192"/>
      <c r="E34" s="192"/>
      <c r="F34" s="190"/>
      <c r="G34" s="192"/>
      <c r="H34" s="64"/>
      <c r="I34" s="64"/>
      <c r="J34" s="64"/>
      <c r="K34" s="126"/>
      <c r="L34" s="126"/>
    </row>
    <row r="35" spans="1:12" s="78" customFormat="1" ht="12.75">
      <c r="A35" s="261"/>
      <c r="B35" s="261"/>
      <c r="C35" s="18"/>
      <c r="D35" s="35" t="str">
        <f>D11</f>
        <v>March 31,</v>
      </c>
      <c r="E35" s="18"/>
      <c r="F35" s="35" t="s">
        <v>46</v>
      </c>
      <c r="G35" s="18"/>
      <c r="H35" s="126"/>
      <c r="I35" s="408"/>
      <c r="J35" s="126"/>
      <c r="K35" s="126"/>
      <c r="L35" s="126"/>
    </row>
    <row r="36" spans="1:12" s="78" customFormat="1" ht="12.75">
      <c r="A36" s="248"/>
      <c r="B36" s="205" t="s">
        <v>14</v>
      </c>
      <c r="C36" s="16"/>
      <c r="D36" s="54">
        <f>D12</f>
        <v>2006</v>
      </c>
      <c r="E36" s="1"/>
      <c r="F36" s="54">
        <v>2005</v>
      </c>
      <c r="G36" s="1"/>
      <c r="H36" s="126"/>
      <c r="I36" s="185"/>
      <c r="J36" s="126"/>
      <c r="K36" s="126"/>
      <c r="L36" s="126"/>
    </row>
    <row r="37" spans="1:12" s="78" customFormat="1" ht="12.75">
      <c r="A37" s="262"/>
      <c r="B37" s="263" t="s">
        <v>6</v>
      </c>
      <c r="C37" s="10"/>
      <c r="D37" s="296">
        <v>33</v>
      </c>
      <c r="E37" s="25"/>
      <c r="F37" s="296">
        <v>215</v>
      </c>
      <c r="G37" s="25"/>
      <c r="H37" s="126"/>
      <c r="I37" s="409"/>
      <c r="J37" s="126"/>
      <c r="K37" s="126"/>
      <c r="L37" s="126"/>
    </row>
    <row r="38" spans="1:12" ht="12.75">
      <c r="A38" s="262"/>
      <c r="B38" s="170" t="s">
        <v>120</v>
      </c>
      <c r="C38" s="10"/>
      <c r="D38" s="297">
        <v>892</v>
      </c>
      <c r="E38" s="25"/>
      <c r="F38" s="297">
        <v>924</v>
      </c>
      <c r="G38" s="25"/>
      <c r="H38" s="137"/>
      <c r="I38" s="409"/>
      <c r="J38" s="137"/>
      <c r="K38" s="137"/>
      <c r="L38" s="137"/>
    </row>
    <row r="39" spans="1:12" ht="12.75">
      <c r="A39" s="262"/>
      <c r="B39" s="264" t="s">
        <v>15</v>
      </c>
      <c r="C39" s="9"/>
      <c r="D39" s="297">
        <v>801</v>
      </c>
      <c r="E39" s="25"/>
      <c r="F39" s="297">
        <v>657</v>
      </c>
      <c r="G39" s="25"/>
      <c r="H39" s="137"/>
      <c r="I39" s="409"/>
      <c r="J39" s="137"/>
      <c r="K39" s="137"/>
      <c r="L39" s="137"/>
    </row>
    <row r="40" spans="1:12" ht="12.75">
      <c r="A40" s="262"/>
      <c r="B40" s="140" t="s">
        <v>7</v>
      </c>
      <c r="C40" s="11"/>
      <c r="D40" s="298">
        <v>43</v>
      </c>
      <c r="E40" s="25"/>
      <c r="F40" s="298">
        <v>53</v>
      </c>
      <c r="G40" s="25"/>
      <c r="H40" s="137"/>
      <c r="I40" s="409"/>
      <c r="J40" s="137"/>
      <c r="K40" s="137"/>
      <c r="L40" s="137"/>
    </row>
    <row r="41" spans="1:12" ht="12.75">
      <c r="A41" s="262"/>
      <c r="B41" s="140" t="s">
        <v>8</v>
      </c>
      <c r="C41" s="11"/>
      <c r="D41" s="69">
        <v>1769</v>
      </c>
      <c r="E41" s="25"/>
      <c r="F41" s="69">
        <v>1849</v>
      </c>
      <c r="G41" s="25"/>
      <c r="H41" s="137"/>
      <c r="I41" s="409"/>
      <c r="J41" s="137"/>
      <c r="K41" s="137"/>
      <c r="L41" s="137"/>
    </row>
    <row r="42" spans="1:12" ht="12.75">
      <c r="A42" s="264"/>
      <c r="B42" s="140" t="s">
        <v>16</v>
      </c>
      <c r="C42" s="11"/>
      <c r="D42" s="297">
        <v>3022</v>
      </c>
      <c r="E42" s="20"/>
      <c r="F42" s="297">
        <v>3063</v>
      </c>
      <c r="G42" s="20"/>
      <c r="H42" s="137"/>
      <c r="I42" s="410"/>
      <c r="J42" s="137"/>
      <c r="K42" s="137"/>
      <c r="L42" s="137"/>
    </row>
    <row r="43" spans="1:12" ht="12.75">
      <c r="A43" s="264"/>
      <c r="B43" s="140" t="s">
        <v>70</v>
      </c>
      <c r="C43" s="11"/>
      <c r="D43" s="297">
        <v>57</v>
      </c>
      <c r="E43" s="20"/>
      <c r="F43" s="297">
        <v>58</v>
      </c>
      <c r="G43" s="20"/>
      <c r="H43" s="137"/>
      <c r="I43" s="410"/>
      <c r="J43" s="137"/>
      <c r="K43" s="137"/>
      <c r="L43" s="137"/>
    </row>
    <row r="44" spans="1:12" ht="12.75">
      <c r="A44" s="264"/>
      <c r="B44" s="170" t="s">
        <v>54</v>
      </c>
      <c r="C44" s="10"/>
      <c r="D44" s="298">
        <v>334</v>
      </c>
      <c r="E44" s="20"/>
      <c r="F44" s="298">
        <v>350</v>
      </c>
      <c r="G44" s="20"/>
      <c r="H44" s="137"/>
      <c r="I44" s="410"/>
      <c r="J44" s="137"/>
      <c r="K44" s="137"/>
      <c r="L44" s="137"/>
    </row>
    <row r="45" spans="1:12" ht="13.5" thickBot="1">
      <c r="A45" s="262"/>
      <c r="B45" s="262" t="s">
        <v>9</v>
      </c>
      <c r="C45" s="7"/>
      <c r="D45" s="97">
        <v>5182</v>
      </c>
      <c r="E45" s="25"/>
      <c r="F45" s="97">
        <v>5320</v>
      </c>
      <c r="G45" s="25"/>
      <c r="H45" s="137"/>
      <c r="I45" s="409"/>
      <c r="J45" s="137"/>
      <c r="K45" s="137"/>
      <c r="L45" s="137"/>
    </row>
    <row r="46" spans="1:12" ht="13.5" thickTop="1">
      <c r="A46" s="264"/>
      <c r="B46" s="264"/>
      <c r="C46" s="9"/>
      <c r="D46" s="98"/>
      <c r="E46" s="20"/>
      <c r="F46" s="98"/>
      <c r="G46" s="20"/>
      <c r="H46" s="137"/>
      <c r="I46" s="410"/>
      <c r="J46" s="137"/>
      <c r="K46" s="137"/>
      <c r="L46" s="137"/>
    </row>
    <row r="47" spans="1:12" ht="12.75">
      <c r="A47" s="264"/>
      <c r="B47" s="262" t="s">
        <v>18</v>
      </c>
      <c r="C47" s="7"/>
      <c r="D47" s="296">
        <v>0</v>
      </c>
      <c r="E47" s="25"/>
      <c r="F47" s="296">
        <v>150</v>
      </c>
      <c r="G47" s="25"/>
      <c r="H47" s="137"/>
      <c r="I47" s="410"/>
      <c r="J47" s="137"/>
      <c r="K47" s="137"/>
      <c r="L47" s="137"/>
    </row>
    <row r="48" spans="1:12" ht="12.75">
      <c r="A48" s="262"/>
      <c r="B48" s="262" t="s">
        <v>10</v>
      </c>
      <c r="C48" s="7"/>
      <c r="D48" s="297">
        <v>782</v>
      </c>
      <c r="E48" s="25"/>
      <c r="F48" s="297">
        <v>735</v>
      </c>
      <c r="G48" s="25"/>
      <c r="H48" s="137"/>
      <c r="I48" s="409"/>
      <c r="J48" s="137"/>
      <c r="K48" s="137"/>
      <c r="L48" s="137"/>
    </row>
    <row r="49" spans="1:12" ht="12.75">
      <c r="A49" s="264"/>
      <c r="B49" s="264" t="s">
        <v>76</v>
      </c>
      <c r="C49" s="9"/>
      <c r="D49" s="298">
        <v>182</v>
      </c>
      <c r="E49" s="20"/>
      <c r="F49" s="298">
        <v>275</v>
      </c>
      <c r="G49" s="20"/>
      <c r="H49" s="137"/>
      <c r="I49" s="410"/>
      <c r="J49" s="137"/>
      <c r="K49" s="137"/>
      <c r="L49" s="137"/>
    </row>
    <row r="50" spans="1:12" ht="12.75">
      <c r="A50" s="262"/>
      <c r="B50" s="140" t="s">
        <v>11</v>
      </c>
      <c r="C50" s="11"/>
      <c r="D50" s="69">
        <v>964</v>
      </c>
      <c r="E50" s="25"/>
      <c r="F50" s="69">
        <v>1160</v>
      </c>
      <c r="G50" s="25"/>
      <c r="H50" s="137"/>
      <c r="I50" s="409"/>
      <c r="J50" s="137"/>
      <c r="K50" s="137"/>
      <c r="L50" s="137"/>
    </row>
    <row r="51" spans="1:12" ht="12.75">
      <c r="A51" s="264"/>
      <c r="B51" s="170" t="s">
        <v>51</v>
      </c>
      <c r="C51" s="10"/>
      <c r="D51" s="297">
        <v>2160</v>
      </c>
      <c r="E51" s="20"/>
      <c r="F51" s="297">
        <v>2161</v>
      </c>
      <c r="G51" s="20"/>
      <c r="H51" s="137"/>
      <c r="I51" s="410"/>
      <c r="J51" s="137"/>
      <c r="K51" s="137"/>
      <c r="L51" s="137"/>
    </row>
    <row r="52" spans="1:12" ht="12.75">
      <c r="A52" s="264"/>
      <c r="B52" s="264" t="s">
        <v>77</v>
      </c>
      <c r="C52" s="9"/>
      <c r="D52" s="297">
        <v>419</v>
      </c>
      <c r="E52" s="20"/>
      <c r="F52" s="297">
        <v>416</v>
      </c>
      <c r="G52" s="20"/>
      <c r="H52" s="137"/>
      <c r="I52" s="410"/>
      <c r="J52" s="137"/>
      <c r="K52" s="137"/>
      <c r="L52" s="137"/>
    </row>
    <row r="53" spans="1:12" ht="12.75">
      <c r="A53" s="264"/>
      <c r="B53" s="264" t="s">
        <v>30</v>
      </c>
      <c r="C53" s="9"/>
      <c r="D53" s="298">
        <v>1639</v>
      </c>
      <c r="E53" s="20"/>
      <c r="F53" s="298">
        <v>1583</v>
      </c>
      <c r="G53" s="20"/>
      <c r="H53" s="137"/>
      <c r="I53" s="410"/>
      <c r="J53" s="137"/>
      <c r="K53" s="137"/>
      <c r="L53" s="137"/>
    </row>
    <row r="54" spans="1:12" ht="13.5" thickBot="1">
      <c r="A54" s="262"/>
      <c r="B54" s="265" t="s">
        <v>31</v>
      </c>
      <c r="C54" s="12"/>
      <c r="D54" s="97">
        <v>5182</v>
      </c>
      <c r="E54" s="25"/>
      <c r="F54" s="97">
        <v>5320</v>
      </c>
      <c r="G54" s="25"/>
      <c r="H54" s="137"/>
      <c r="I54" s="409"/>
      <c r="J54" s="137"/>
      <c r="K54" s="137"/>
      <c r="L54" s="137"/>
    </row>
    <row r="55" spans="1:12" ht="13.5" thickTop="1">
      <c r="A55" s="262"/>
      <c r="B55" s="265"/>
      <c r="C55" s="12"/>
      <c r="D55" s="124"/>
      <c r="E55" s="78"/>
      <c r="F55" s="124"/>
      <c r="G55" s="31"/>
      <c r="H55" s="13"/>
      <c r="I55" s="13"/>
      <c r="J55" s="13"/>
      <c r="K55" s="137"/>
      <c r="L55" s="137"/>
    </row>
    <row r="56" spans="1:12" ht="13.5" thickBot="1">
      <c r="A56" s="266"/>
      <c r="B56" s="267"/>
      <c r="C56" s="168"/>
      <c r="D56" s="167"/>
      <c r="E56" s="167"/>
      <c r="F56" s="167"/>
      <c r="G56" s="167"/>
      <c r="H56" s="36"/>
      <c r="I56" s="36"/>
      <c r="J56" s="36"/>
      <c r="K56" s="36"/>
      <c r="L56" s="137"/>
    </row>
    <row r="57" spans="1:12" ht="12.75">
      <c r="A57" s="258" t="s">
        <v>41</v>
      </c>
      <c r="B57" s="318" t="s">
        <v>256</v>
      </c>
      <c r="C57" s="320"/>
      <c r="D57" s="13"/>
      <c r="E57" s="13"/>
      <c r="F57" s="13"/>
      <c r="G57" s="13"/>
      <c r="H57" s="36"/>
      <c r="I57" s="36"/>
      <c r="J57" s="36"/>
      <c r="K57" s="137"/>
      <c r="L57" s="137"/>
    </row>
    <row r="58" spans="1:12" ht="12.75">
      <c r="A58" s="251"/>
      <c r="B58" s="251" t="s">
        <v>254</v>
      </c>
      <c r="C58"/>
      <c r="D58"/>
      <c r="E58"/>
      <c r="F58"/>
      <c r="G58"/>
      <c r="H58" s="64"/>
      <c r="I58" s="64"/>
      <c r="J58" s="64"/>
      <c r="K58" s="137"/>
      <c r="L58" s="137"/>
    </row>
    <row r="59" spans="1:12" ht="12.75">
      <c r="A59" s="251"/>
      <c r="B59" s="251"/>
      <c r="C59"/>
      <c r="D59"/>
      <c r="E59"/>
      <c r="F59"/>
      <c r="G59"/>
      <c r="H59" s="64"/>
      <c r="I59" s="64"/>
      <c r="J59" s="64"/>
      <c r="K59" s="137"/>
      <c r="L59" s="137"/>
    </row>
  </sheetData>
  <mergeCells count="6">
    <mergeCell ref="H11:J11"/>
    <mergeCell ref="H10:J10"/>
    <mergeCell ref="A2:G2"/>
    <mergeCell ref="A3:G3"/>
    <mergeCell ref="D11:F11"/>
    <mergeCell ref="D10:F10"/>
  </mergeCells>
  <printOptions horizontalCentered="1"/>
  <pageMargins left="0.5" right="0.28" top="0.75" bottom="0.5" header="0.5" footer="0.5"/>
  <pageSetup horizontalDpi="300" verticalDpi="300" orientation="portrait" scale="75" r:id="rId1"/>
  <ignoredErrors>
    <ignoredError sqref="I4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K51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55.140625" style="1" customWidth="1"/>
    <col min="3" max="3" width="2.7109375" style="1" customWidth="1"/>
    <col min="4" max="4" width="12.28125" style="1" customWidth="1"/>
    <col min="5" max="5" width="2.7109375" style="1" customWidth="1"/>
    <col min="6" max="6" width="12.421875" style="0" customWidth="1"/>
    <col min="7" max="7" width="2.7109375" style="0" customWidth="1"/>
    <col min="8" max="8" width="11.57421875" style="0" customWidth="1"/>
    <col min="9" max="9" width="2.7109375" style="0" customWidth="1"/>
    <col min="10" max="10" width="13.28125" style="0" customWidth="1"/>
    <col min="11" max="11" width="2.7109375" style="0" customWidth="1"/>
    <col min="12" max="12" width="14.57421875" style="0" customWidth="1"/>
  </cols>
  <sheetData>
    <row r="1" spans="1:10" ht="13.5" thickBot="1">
      <c r="A1" s="244" t="s">
        <v>195</v>
      </c>
      <c r="B1" s="268"/>
      <c r="C1" s="171"/>
      <c r="D1" s="326"/>
      <c r="E1" s="164"/>
      <c r="F1" s="164"/>
      <c r="G1" s="164"/>
      <c r="H1" s="64"/>
      <c r="I1" s="64"/>
      <c r="J1" s="64"/>
    </row>
    <row r="2" spans="1:10" ht="12" customHeight="1">
      <c r="A2" s="246"/>
      <c r="B2" s="289"/>
      <c r="C2" s="193"/>
      <c r="D2" s="63"/>
      <c r="F2" s="92"/>
      <c r="G2" s="63"/>
      <c r="H2" s="63"/>
      <c r="I2" s="63"/>
      <c r="J2" s="63"/>
    </row>
    <row r="3" spans="1:9" ht="15.75">
      <c r="A3" s="251"/>
      <c r="B3" s="290"/>
      <c r="C3" s="8"/>
      <c r="D3" s="448" t="str">
        <f>'Table 6'!D3:H3</f>
        <v>For the three months ended</v>
      </c>
      <c r="E3" s="448"/>
      <c r="F3" s="448"/>
      <c r="G3" s="121"/>
      <c r="H3" s="411"/>
      <c r="I3" s="121"/>
    </row>
    <row r="4" spans="1:9" ht="12.75">
      <c r="A4" s="251"/>
      <c r="B4" s="269"/>
      <c r="C4" s="8"/>
      <c r="D4" s="433" t="str">
        <f>'Table 6'!D4:F4</f>
        <v>March 31,</v>
      </c>
      <c r="E4" s="433"/>
      <c r="F4" s="433"/>
      <c r="G4" s="122"/>
      <c r="H4" s="357"/>
      <c r="I4" s="122"/>
    </row>
    <row r="5" spans="1:9" ht="12.75">
      <c r="A5" s="251"/>
      <c r="B5" s="205" t="s">
        <v>14</v>
      </c>
      <c r="C5" s="15"/>
      <c r="D5" s="123">
        <f>'Table 6'!D5</f>
        <v>2006</v>
      </c>
      <c r="E5" s="77"/>
      <c r="F5" s="123">
        <f>'Table 6'!F5</f>
        <v>2005</v>
      </c>
      <c r="G5" s="75"/>
      <c r="H5" s="73"/>
      <c r="I5" s="75"/>
    </row>
    <row r="6" spans="1:11" s="9" customFormat="1" ht="12.75">
      <c r="A6" s="264"/>
      <c r="B6" s="232" t="s">
        <v>151</v>
      </c>
      <c r="C6" s="11"/>
      <c r="D6" s="314">
        <v>256</v>
      </c>
      <c r="E6" s="87"/>
      <c r="F6" s="314">
        <v>332</v>
      </c>
      <c r="G6" s="82"/>
      <c r="H6" s="314"/>
      <c r="I6" s="82"/>
      <c r="K6" s="28"/>
    </row>
    <row r="7" spans="1:11" s="9" customFormat="1" ht="12.75">
      <c r="A7" s="264"/>
      <c r="B7" s="232" t="s">
        <v>58</v>
      </c>
      <c r="C7" s="14"/>
      <c r="D7" s="39"/>
      <c r="E7" s="134"/>
      <c r="F7" s="93"/>
      <c r="G7" s="82"/>
      <c r="H7" s="93"/>
      <c r="I7" s="82"/>
      <c r="K7" s="28"/>
    </row>
    <row r="8" spans="1:11" s="9" customFormat="1" ht="12.75">
      <c r="A8" s="264"/>
      <c r="B8" s="233" t="s">
        <v>4</v>
      </c>
      <c r="C8" s="14"/>
      <c r="D8" s="303">
        <v>82</v>
      </c>
      <c r="E8" s="134"/>
      <c r="F8" s="303">
        <v>79</v>
      </c>
      <c r="G8" s="82"/>
      <c r="H8" s="303"/>
      <c r="I8" s="82"/>
      <c r="K8" s="28"/>
    </row>
    <row r="9" spans="1:11" s="9" customFormat="1" ht="12.75" customHeight="1" hidden="1">
      <c r="A9" s="264"/>
      <c r="B9" s="233" t="s">
        <v>84</v>
      </c>
      <c r="C9" s="14"/>
      <c r="D9" s="303">
        <v>0</v>
      </c>
      <c r="E9" s="134"/>
      <c r="F9" s="303">
        <v>0</v>
      </c>
      <c r="G9" s="82"/>
      <c r="H9" s="303"/>
      <c r="I9" s="82"/>
      <c r="K9" s="28"/>
    </row>
    <row r="10" spans="1:11" s="9" customFormat="1" ht="12.75" hidden="1">
      <c r="A10" s="264"/>
      <c r="B10" s="233" t="s">
        <v>75</v>
      </c>
      <c r="C10" s="14"/>
      <c r="D10" s="303"/>
      <c r="E10" s="134"/>
      <c r="F10" s="303"/>
      <c r="G10" s="82"/>
      <c r="H10" s="303"/>
      <c r="I10" s="82"/>
      <c r="K10" s="28"/>
    </row>
    <row r="11" spans="1:11" s="9" customFormat="1" ht="12.75" hidden="1">
      <c r="A11" s="264"/>
      <c r="B11" s="236" t="s">
        <v>81</v>
      </c>
      <c r="C11" s="14"/>
      <c r="D11" s="303"/>
      <c r="E11" s="134"/>
      <c r="F11" s="303"/>
      <c r="G11" s="82"/>
      <c r="H11" s="303"/>
      <c r="I11" s="82"/>
      <c r="K11" s="28"/>
    </row>
    <row r="12" spans="1:11" s="9" customFormat="1" ht="12.75">
      <c r="A12" s="264"/>
      <c r="B12" s="239" t="s">
        <v>78</v>
      </c>
      <c r="C12" s="14"/>
      <c r="D12" s="39"/>
      <c r="E12" s="134"/>
      <c r="F12" s="303"/>
      <c r="G12" s="82"/>
      <c r="H12" s="303"/>
      <c r="I12" s="82"/>
      <c r="K12" s="28"/>
    </row>
    <row r="13" spans="1:11" s="9" customFormat="1" ht="12.75">
      <c r="A13" s="264"/>
      <c r="B13" s="233" t="s">
        <v>248</v>
      </c>
      <c r="C13" s="14"/>
      <c r="D13" s="303">
        <v>35</v>
      </c>
      <c r="E13" s="134"/>
      <c r="F13" s="303">
        <v>-268</v>
      </c>
      <c r="G13" s="82"/>
      <c r="H13" s="303"/>
      <c r="I13" s="82"/>
      <c r="K13" s="28"/>
    </row>
    <row r="14" spans="1:11" s="9" customFormat="1" ht="12.75">
      <c r="A14" s="264"/>
      <c r="B14" s="233" t="s">
        <v>49</v>
      </c>
      <c r="C14" s="14"/>
      <c r="D14" s="303">
        <v>-144</v>
      </c>
      <c r="E14" s="134"/>
      <c r="F14" s="303">
        <v>-71</v>
      </c>
      <c r="G14" s="82"/>
      <c r="H14" s="303"/>
      <c r="I14" s="82"/>
      <c r="K14" s="28"/>
    </row>
    <row r="15" spans="1:11" s="9" customFormat="1" ht="12.75">
      <c r="A15" s="264"/>
      <c r="B15" s="233" t="s">
        <v>65</v>
      </c>
      <c r="C15" s="14"/>
      <c r="D15" s="303">
        <v>46</v>
      </c>
      <c r="E15" s="134"/>
      <c r="F15" s="303">
        <v>149</v>
      </c>
      <c r="G15" s="82"/>
      <c r="H15" s="303"/>
      <c r="I15" s="82"/>
      <c r="K15" s="28"/>
    </row>
    <row r="16" spans="1:11" s="9" customFormat="1" ht="12.75">
      <c r="A16" s="264"/>
      <c r="B16" s="232" t="s">
        <v>166</v>
      </c>
      <c r="C16" s="14"/>
      <c r="D16" s="303">
        <v>-86</v>
      </c>
      <c r="E16" s="134"/>
      <c r="F16" s="303">
        <v>-87</v>
      </c>
      <c r="G16" s="82"/>
      <c r="H16" s="303"/>
      <c r="I16" s="82"/>
      <c r="K16" s="28"/>
    </row>
    <row r="17" spans="1:11" s="9" customFormat="1" ht="12.75">
      <c r="A17" s="264"/>
      <c r="B17" s="240" t="s">
        <v>163</v>
      </c>
      <c r="C17" s="14"/>
      <c r="D17" s="285">
        <v>189</v>
      </c>
      <c r="E17" s="134"/>
      <c r="F17" s="285">
        <v>134</v>
      </c>
      <c r="G17" s="82"/>
      <c r="H17" s="93"/>
      <c r="I17" s="82"/>
      <c r="K17" s="28"/>
    </row>
    <row r="18" spans="1:11" s="9" customFormat="1" ht="12.75">
      <c r="A18" s="264"/>
      <c r="B18" s="187"/>
      <c r="C18" s="14"/>
      <c r="D18" s="93"/>
      <c r="E18" s="134"/>
      <c r="F18" s="93"/>
      <c r="G18" s="82"/>
      <c r="H18" s="93"/>
      <c r="I18" s="82"/>
      <c r="K18" s="28"/>
    </row>
    <row r="19" spans="1:11" s="9" customFormat="1" ht="12.75">
      <c r="A19" s="264"/>
      <c r="B19" s="233" t="s">
        <v>33</v>
      </c>
      <c r="C19" s="14"/>
      <c r="D19" s="303">
        <v>-22</v>
      </c>
      <c r="E19" s="134"/>
      <c r="F19" s="303">
        <v>-35</v>
      </c>
      <c r="G19" s="82"/>
      <c r="H19" s="303"/>
      <c r="I19" s="82"/>
      <c r="K19" s="28"/>
    </row>
    <row r="20" spans="1:11" s="9" customFormat="1" ht="12.75">
      <c r="A20" s="264"/>
      <c r="B20" s="233" t="s">
        <v>71</v>
      </c>
      <c r="C20" s="14"/>
      <c r="D20" s="303">
        <v>0</v>
      </c>
      <c r="E20" s="134"/>
      <c r="F20" s="303">
        <v>3</v>
      </c>
      <c r="G20" s="82"/>
      <c r="H20" s="303"/>
      <c r="I20" s="82"/>
      <c r="K20" s="28"/>
    </row>
    <row r="21" spans="1:11" s="9" customFormat="1" ht="12.75">
      <c r="A21" s="264"/>
      <c r="B21" s="240" t="s">
        <v>121</v>
      </c>
      <c r="C21" s="14"/>
      <c r="D21" s="285">
        <v>-22</v>
      </c>
      <c r="E21" s="134"/>
      <c r="F21" s="285">
        <v>-32</v>
      </c>
      <c r="G21" s="82"/>
      <c r="H21" s="93"/>
      <c r="I21" s="82"/>
      <c r="K21" s="28"/>
    </row>
    <row r="22" spans="1:11" s="9" customFormat="1" ht="12.75">
      <c r="A22" s="264"/>
      <c r="B22" s="187"/>
      <c r="C22" s="14"/>
      <c r="D22" s="93"/>
      <c r="E22" s="134"/>
      <c r="F22" s="93"/>
      <c r="G22" s="82"/>
      <c r="H22" s="93"/>
      <c r="I22" s="82"/>
      <c r="K22" s="28"/>
    </row>
    <row r="23" spans="1:11" s="9" customFormat="1" ht="12.75">
      <c r="A23" s="264"/>
      <c r="B23" s="232" t="s">
        <v>59</v>
      </c>
      <c r="C23" s="14"/>
      <c r="D23" s="303">
        <v>-150</v>
      </c>
      <c r="E23" s="134"/>
      <c r="F23" s="303">
        <v>-1</v>
      </c>
      <c r="G23" s="82"/>
      <c r="H23" s="303"/>
      <c r="I23" s="82"/>
      <c r="K23" s="28"/>
    </row>
    <row r="24" spans="1:11" s="9" customFormat="1" ht="12.75">
      <c r="A24" s="264"/>
      <c r="B24" s="239" t="s">
        <v>94</v>
      </c>
      <c r="C24" s="14"/>
      <c r="D24" s="303">
        <v>-200</v>
      </c>
      <c r="E24" s="134"/>
      <c r="F24" s="303">
        <v>0</v>
      </c>
      <c r="G24" s="66"/>
      <c r="H24" s="303"/>
      <c r="I24" s="66"/>
      <c r="K24" s="28"/>
    </row>
    <row r="25" spans="1:11" s="9" customFormat="1" ht="12.75">
      <c r="A25" s="264"/>
      <c r="B25" s="187" t="s">
        <v>42</v>
      </c>
      <c r="C25" s="14"/>
      <c r="D25" s="303">
        <v>1</v>
      </c>
      <c r="E25" s="134"/>
      <c r="F25" s="303">
        <v>0</v>
      </c>
      <c r="G25" s="82"/>
      <c r="H25" s="303"/>
      <c r="I25" s="82"/>
      <c r="K25" s="28"/>
    </row>
    <row r="26" spans="1:11" s="9" customFormat="1" ht="12.75">
      <c r="A26" s="264"/>
      <c r="B26" s="241" t="s">
        <v>150</v>
      </c>
      <c r="C26" s="14"/>
      <c r="D26" s="285">
        <v>-349</v>
      </c>
      <c r="E26" s="134"/>
      <c r="F26" s="285">
        <v>-1</v>
      </c>
      <c r="G26" s="82"/>
      <c r="H26" s="93"/>
      <c r="I26" s="82"/>
      <c r="K26" s="28"/>
    </row>
    <row r="27" spans="1:11" s="9" customFormat="1" ht="12.75">
      <c r="A27" s="264"/>
      <c r="B27" s="242"/>
      <c r="C27" s="14"/>
      <c r="D27" s="330"/>
      <c r="E27" s="134"/>
      <c r="F27" s="330"/>
      <c r="G27" s="82"/>
      <c r="H27" s="93"/>
      <c r="I27" s="82"/>
      <c r="K27" s="28"/>
    </row>
    <row r="28" spans="1:11" s="9" customFormat="1" ht="13.5" thickBot="1">
      <c r="A28" s="264"/>
      <c r="B28" s="240" t="s">
        <v>72</v>
      </c>
      <c r="C28" s="14"/>
      <c r="D28" s="286">
        <v>-182</v>
      </c>
      <c r="E28" s="134"/>
      <c r="F28" s="286">
        <v>101</v>
      </c>
      <c r="G28" s="82"/>
      <c r="H28" s="314"/>
      <c r="I28" s="82"/>
      <c r="K28" s="28"/>
    </row>
    <row r="29" spans="1:11" s="9" customFormat="1" ht="13.5" thickTop="1">
      <c r="A29" s="264"/>
      <c r="B29" s="240"/>
      <c r="C29" s="14"/>
      <c r="D29" s="314"/>
      <c r="E29" s="134"/>
      <c r="F29" s="314"/>
      <c r="G29" s="82"/>
      <c r="H29" s="314"/>
      <c r="I29" s="66"/>
      <c r="J29" s="412"/>
      <c r="K29" s="28"/>
    </row>
    <row r="30" spans="1:10" ht="13.5" thickBot="1">
      <c r="A30" s="271"/>
      <c r="B30" s="252"/>
      <c r="C30" s="153"/>
      <c r="D30" s="167"/>
      <c r="E30" s="167"/>
      <c r="F30" s="167"/>
      <c r="G30" s="167"/>
      <c r="H30" s="13"/>
      <c r="I30" s="13"/>
      <c r="J30" s="13"/>
    </row>
    <row r="31" spans="1:10" ht="12.75">
      <c r="A31" s="258" t="s">
        <v>41</v>
      </c>
      <c r="B31" s="419" t="s">
        <v>125</v>
      </c>
      <c r="C31" s="41"/>
      <c r="D31" s="36"/>
      <c r="E31" s="36"/>
      <c r="F31" s="36"/>
      <c r="G31" s="36"/>
      <c r="H31" s="36"/>
      <c r="I31" s="13"/>
      <c r="J31" s="13"/>
    </row>
    <row r="32" spans="1:9" s="71" customFormat="1" ht="13.5" customHeight="1">
      <c r="A32" s="258"/>
      <c r="B32" s="309"/>
      <c r="C32" s="82"/>
      <c r="D32" s="119"/>
      <c r="E32" s="119"/>
      <c r="F32" s="82"/>
      <c r="G32" s="82"/>
      <c r="H32" s="82"/>
      <c r="I32" s="82"/>
    </row>
    <row r="33" spans="1:8" ht="12.75">
      <c r="A33" s="258"/>
      <c r="B33" s="309"/>
      <c r="C33" s="22"/>
      <c r="D33" s="36"/>
      <c r="E33" s="22"/>
      <c r="F33" s="36"/>
      <c r="G33" s="360"/>
      <c r="H33" s="360"/>
    </row>
    <row r="34" spans="1:8" ht="12.75">
      <c r="A34" s="258"/>
      <c r="B34" s="216"/>
      <c r="C34" s="22"/>
      <c r="D34" s="36"/>
      <c r="E34" s="22"/>
      <c r="F34" s="36"/>
      <c r="G34" s="360"/>
      <c r="H34" s="360"/>
    </row>
    <row r="35" spans="1:6" ht="12.75">
      <c r="A35" s="251"/>
      <c r="B35" s="248"/>
      <c r="D35" s="13"/>
      <c r="F35" s="13"/>
    </row>
    <row r="36" spans="1:2" ht="12.75">
      <c r="A36" s="251"/>
      <c r="B36" s="248"/>
    </row>
    <row r="37" spans="1:2" ht="12.75">
      <c r="A37" s="251"/>
      <c r="B37" s="248"/>
    </row>
    <row r="38" spans="1:2" ht="12.75">
      <c r="A38" s="251"/>
      <c r="B38" s="248"/>
    </row>
    <row r="39" spans="1:2" ht="12.75">
      <c r="A39" s="251"/>
      <c r="B39" s="248"/>
    </row>
    <row r="40" spans="1:2" ht="12.75">
      <c r="A40" s="251"/>
      <c r="B40" s="248"/>
    </row>
    <row r="41" spans="1:2" ht="12.75">
      <c r="A41" s="251"/>
      <c r="B41" s="248"/>
    </row>
    <row r="42" spans="1:2" ht="12.75">
      <c r="A42" s="251"/>
      <c r="B42" s="248"/>
    </row>
    <row r="43" spans="1:2" ht="12.75">
      <c r="A43" s="251"/>
      <c r="B43" s="248"/>
    </row>
    <row r="44" spans="1:2" ht="12.75">
      <c r="A44" s="251"/>
      <c r="B44" s="248"/>
    </row>
    <row r="45" spans="1:2" ht="12.75">
      <c r="A45" s="251"/>
      <c r="B45" s="248"/>
    </row>
    <row r="46" spans="1:2" ht="12.75">
      <c r="A46" s="251"/>
      <c r="B46" s="248"/>
    </row>
    <row r="47" spans="1:2" ht="12.75">
      <c r="A47" s="251"/>
      <c r="B47" s="248"/>
    </row>
    <row r="48" spans="1:2" ht="12.75">
      <c r="A48" s="251"/>
      <c r="B48" s="248"/>
    </row>
    <row r="49" spans="1:2" ht="12.75">
      <c r="A49" s="251"/>
      <c r="B49" s="248"/>
    </row>
    <row r="50" spans="1:2" ht="12.75">
      <c r="A50" s="251"/>
      <c r="B50" s="248"/>
    </row>
    <row r="51" spans="1:2" ht="12.75">
      <c r="A51" s="251"/>
      <c r="B51" s="248"/>
    </row>
  </sheetData>
  <mergeCells count="2">
    <mergeCell ref="D3:F3"/>
    <mergeCell ref="D4:F4"/>
  </mergeCells>
  <printOptions horizontalCentered="1"/>
  <pageMargins left="0.5" right="0.25" top="0.75" bottom="0.5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Lyondell Petrochemical Company</dc:creator>
  <cp:keywords/>
  <dc:description/>
  <cp:lastModifiedBy>Margaret S. Hinson</cp:lastModifiedBy>
  <cp:lastPrinted>2006-04-27T01:01:24Z</cp:lastPrinted>
  <dcterms:created xsi:type="dcterms:W3CDTF">1997-10-18T19:45:13Z</dcterms:created>
  <dcterms:modified xsi:type="dcterms:W3CDTF">2006-04-27T01:02:10Z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1507209380</vt:i4>
  </property>
  <property fmtid="{D5CDD505-2E9C-101B-9397-08002B2CF9AE}" pid="3" name="_EmailSubject">
    <vt:lpwstr>Earnings Tables</vt:lpwstr>
  </property>
  <property fmtid="{D5CDD505-2E9C-101B-9397-08002B2CF9AE}" pid="4" name="_AuthorEmail">
    <vt:lpwstr>Margaret.Hinson@Lyondell.com</vt:lpwstr>
  </property>
  <property fmtid="{D5CDD505-2E9C-101B-9397-08002B2CF9AE}" pid="5" name="_AuthorEmailDisplayName">
    <vt:lpwstr>Hinson, Margaret S.</vt:lpwstr>
  </property>
  <property fmtid="{D5CDD505-2E9C-101B-9397-08002B2CF9AE}" pid="6" name="_NewReviewCycle">
    <vt:lpwstr/>
  </property>
  <property fmtid="{D5CDD505-2E9C-101B-9397-08002B2CF9AE}" pid="7" name="_PreviousAdHocReviewCycleID">
    <vt:i4>166747429</vt:i4>
  </property>
</Properties>
</file>